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76" windowHeight="8628" activeTab="1"/>
  </bookViews>
  <sheets>
    <sheet name="5-1" sheetId="1" r:id="rId1"/>
    <sheet name="5-2" sheetId="2" r:id="rId2"/>
  </sheets>
  <externalReferences>
    <externalReference r:id="rId5"/>
  </externalReferences>
  <definedNames>
    <definedName name="_xlnm.Print_Area" localSheetId="0">'5-1'!$A$1:$Y$25</definedName>
    <definedName name="_xlnm.Print_Area" localSheetId="1">'5-2'!$A$1:$F$28</definedName>
  </definedNames>
  <calcPr fullCalcOnLoad="1"/>
</workbook>
</file>

<file path=xl/sharedStrings.xml><?xml version="1.0" encoding="utf-8"?>
<sst xmlns="http://schemas.openxmlformats.org/spreadsheetml/2006/main" count="139" uniqueCount="107">
  <si>
    <t>普及率</t>
  </si>
  <si>
    <t>總計</t>
  </si>
  <si>
    <t>食品製造業</t>
  </si>
  <si>
    <t>菸草製造業</t>
  </si>
  <si>
    <t>紡織業</t>
  </si>
  <si>
    <t>成衣及服飾品製造業</t>
  </si>
  <si>
    <t>皮革、毛皮及其製品製造業</t>
  </si>
  <si>
    <t>木竹製品製造業</t>
  </si>
  <si>
    <t>家俱及裝設品製造業</t>
  </si>
  <si>
    <t>紙漿、紙及紙製品製造業</t>
  </si>
  <si>
    <t>印刷及有關事業</t>
  </si>
  <si>
    <t>化學材料製造業</t>
  </si>
  <si>
    <t>化學製品製造業</t>
  </si>
  <si>
    <t>石油及煤製品</t>
  </si>
  <si>
    <t>橡膠製品製造業</t>
  </si>
  <si>
    <t>塑膠製品製造業</t>
  </si>
  <si>
    <t>非金屬礦物製品製造業</t>
  </si>
  <si>
    <t>金屬基本工業</t>
  </si>
  <si>
    <t>金屬製品製造業</t>
  </si>
  <si>
    <t>機械設備製造修配業</t>
  </si>
  <si>
    <t>電力及電子機械器材製造修配業</t>
  </si>
  <si>
    <t>運輸工具製造修配業</t>
  </si>
  <si>
    <t>精密器械製造業</t>
  </si>
  <si>
    <t>雜項工業製品製造業</t>
  </si>
  <si>
    <t>單位：家</t>
  </si>
  <si>
    <t>5-1、工廠登記現有家數</t>
  </si>
  <si>
    <t>年底別</t>
  </si>
  <si>
    <t>Year</t>
  </si>
  <si>
    <t>2000</t>
  </si>
  <si>
    <t>2001</t>
  </si>
  <si>
    <t>2002</t>
  </si>
  <si>
    <t>2003</t>
  </si>
  <si>
    <t>2004</t>
  </si>
  <si>
    <t>Grand Total</t>
  </si>
  <si>
    <t>Food &amp; Drinking Manufacturing</t>
  </si>
  <si>
    <t>Tobacco Manufac-trivh</t>
  </si>
  <si>
    <t>Textiles Mills</t>
  </si>
  <si>
    <t>Manufacture of Wearing Apparel, Accessories &amp; Others</t>
  </si>
  <si>
    <t>Manufac-ture of Leather, Fur &amp; Products</t>
  </si>
  <si>
    <t>Manufacture of Wood &amp; Bamboo Products</t>
  </si>
  <si>
    <t>Manufacture of Furniture &amp; Fixtures</t>
  </si>
  <si>
    <t>Maufacture of Pulp, Paper &amp; Paper Products</t>
  </si>
  <si>
    <t>Manufac-ture of Printing</t>
  </si>
  <si>
    <t>Manufacture of Chemical Materials</t>
  </si>
  <si>
    <t>Manufacture of Chemical Products</t>
  </si>
  <si>
    <t>Manufacture of Petroleum &amp; Coal Products</t>
  </si>
  <si>
    <t>Manufa-cture of Rubber Produ-cts</t>
  </si>
  <si>
    <t>Manufacture of Non-metallic Mineral Products</t>
  </si>
  <si>
    <t>Basic Metal Industries</t>
  </si>
  <si>
    <t>Manufacture of Fabricated Metal Products</t>
  </si>
  <si>
    <t>Manufacture &amp; Repair of Machinery &amp; Equipmen</t>
  </si>
  <si>
    <t>Manufacture &amp; Repair of Electrical &amp; Electronic Machinery</t>
  </si>
  <si>
    <t>Manufacture of Repair of Transport Equipment</t>
  </si>
  <si>
    <t>Manufacture of Precision Instruments</t>
  </si>
  <si>
    <t>Manufacture of Miscellaneous Industrial Products</t>
  </si>
  <si>
    <t>Unit:number</t>
  </si>
  <si>
    <t>5-1、Number of Factories Existing Registered</t>
  </si>
  <si>
    <t>5-2、自來水供水普及率</t>
  </si>
  <si>
    <t>5-2、Water Supply Rate of Polpulation Served</t>
  </si>
  <si>
    <r>
      <t>人　口　數（人）</t>
    </r>
    <r>
      <rPr>
        <sz val="9"/>
        <rFont val="Times New Roman"/>
        <family val="1"/>
      </rPr>
      <t xml:space="preserve">     Population(Person)</t>
    </r>
  </si>
  <si>
    <r>
      <t>行政區域人口數</t>
    </r>
    <r>
      <rPr>
        <sz val="9"/>
        <rFont val="Times New Roman"/>
        <family val="1"/>
      </rPr>
      <t>(A)</t>
    </r>
  </si>
  <si>
    <r>
      <t>實際供水人口數</t>
    </r>
    <r>
      <rPr>
        <sz val="9"/>
        <rFont val="Times New Roman"/>
        <family val="1"/>
      </rPr>
      <t>(B)</t>
    </r>
  </si>
  <si>
    <t>供水區域人口數</t>
  </si>
  <si>
    <t>Population served    B/A×100</t>
  </si>
  <si>
    <t>[%]</t>
  </si>
  <si>
    <t>Year</t>
  </si>
  <si>
    <t>Total Population</t>
  </si>
  <si>
    <t>Population in Served Area</t>
  </si>
  <si>
    <t>No. of Subscribers in Served Area</t>
  </si>
  <si>
    <t>2005</t>
  </si>
  <si>
    <t>89年底</t>
  </si>
  <si>
    <t>90年底</t>
  </si>
  <si>
    <t>91年底</t>
  </si>
  <si>
    <t>92年底</t>
  </si>
  <si>
    <t>93年底</t>
  </si>
  <si>
    <t>94年底</t>
  </si>
  <si>
    <t>95年底</t>
  </si>
  <si>
    <t>2006</t>
  </si>
  <si>
    <t>96年底</t>
  </si>
  <si>
    <t>2007</t>
  </si>
  <si>
    <t>97年底</t>
  </si>
  <si>
    <t>2008</t>
  </si>
  <si>
    <t>98年底</t>
  </si>
  <si>
    <t>2009</t>
  </si>
  <si>
    <t>98年底</t>
  </si>
  <si>
    <t>99年底</t>
  </si>
  <si>
    <t>2010</t>
  </si>
  <si>
    <t>100年底</t>
  </si>
  <si>
    <t>2011</t>
  </si>
  <si>
    <t>101年底</t>
  </si>
  <si>
    <t>2012</t>
  </si>
  <si>
    <t>102年底</t>
  </si>
  <si>
    <t>2013</t>
  </si>
  <si>
    <t>資料來源：經濟部統計處。</t>
  </si>
  <si>
    <t>103年底</t>
  </si>
  <si>
    <t>103年底</t>
  </si>
  <si>
    <t>2014</t>
  </si>
  <si>
    <t>104年底</t>
  </si>
  <si>
    <t>94  工、商業及鄉建設</t>
  </si>
  <si>
    <t>工、商業及鄉建設  95</t>
  </si>
  <si>
    <t>2015</t>
  </si>
  <si>
    <t>96  工、商業及鄉建設</t>
  </si>
  <si>
    <t>資料來源：臺灣自來水公司統計年報。</t>
  </si>
  <si>
    <t>105年底</t>
  </si>
  <si>
    <t>2016</t>
  </si>
  <si>
    <t>106年底</t>
  </si>
  <si>
    <t>2017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</si>
</sst>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_-* #,##0.0_-;\-* #,##0.0_-;_-* &quot;-&quot;??_-;_-@_-"/>
    <numFmt numFmtId="178" formatCode="_-* #,##0_-;\-* #,##0_-;_-* &quot;-&quot;??_-;_-@_-"/>
    <numFmt numFmtId="179" formatCode="_(* #,##0_);_(* \(#,##0\);_(* &quot;-&quot;_);_(@_)"/>
    <numFmt numFmtId="180" formatCode="#,##0.0"/>
    <numFmt numFmtId="181" formatCode="#,##0.0_ "/>
    <numFmt numFmtId="182" formatCode="#,##0.0_);\(#,##0.0\)"/>
    <numFmt numFmtId="183" formatCode="m&quot;月&quot;d&quot;日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#,##0_);[Red]\(#,##0\)"/>
    <numFmt numFmtId="192" formatCode="#,##0.00_);[Red]\(#,##0.00\)"/>
    <numFmt numFmtId="193" formatCode="#,##0.000_);\(#,##0.0\)"/>
    <numFmt numFmtId="194" formatCode="0.0%"/>
    <numFmt numFmtId="195" formatCode="0.00_ "/>
    <numFmt numFmtId="196" formatCode="_-* #,##0.000_-;\-* #,##0.000_-;_-* &quot;-&quot;??_-;_-@_-"/>
    <numFmt numFmtId="197" formatCode="_-* #,##0.0000_-;\-* #,##0.0000_-;_-* &quot;-&quot;??_-;_-@_-"/>
  </numFmts>
  <fonts count="5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Times New Roman"/>
      <family val="1"/>
    </font>
    <font>
      <sz val="9"/>
      <name val="新細明體"/>
      <family val="1"/>
    </font>
    <font>
      <sz val="9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b/>
      <sz val="9"/>
      <name val="標楷體"/>
      <family val="4"/>
    </font>
    <font>
      <sz val="10"/>
      <name val="標楷體"/>
      <family val="4"/>
    </font>
    <font>
      <sz val="7"/>
      <name val="Times New Roman"/>
      <family val="1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color indexed="8"/>
      <name val="華康中黑體"/>
      <family val="3"/>
    </font>
    <font>
      <sz val="16"/>
      <color indexed="8"/>
      <name val="華康中黑體"/>
      <family val="3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37" fontId="6" fillId="0" borderId="0" xfId="0" applyNumberFormat="1" applyFont="1" applyAlignment="1">
      <alignment horizontal="left" vertical="center"/>
    </xf>
    <xf numFmtId="37" fontId="6" fillId="0" borderId="0" xfId="0" applyNumberFormat="1" applyFont="1" applyAlignment="1">
      <alignment vertical="center"/>
    </xf>
    <xf numFmtId="37" fontId="6" fillId="0" borderId="0" xfId="0" applyNumberFormat="1" applyFont="1" applyBorder="1" applyAlignment="1">
      <alignment vertical="center"/>
    </xf>
    <xf numFmtId="37" fontId="7" fillId="0" borderId="0" xfId="0" applyNumberFormat="1" applyFont="1" applyAlignment="1">
      <alignment horizontal="centerContinuous" vertical="center"/>
    </xf>
    <xf numFmtId="37" fontId="8" fillId="0" borderId="0" xfId="0" applyNumberFormat="1" applyFont="1" applyAlignment="1">
      <alignment horizontal="centerContinuous" vertical="center"/>
    </xf>
    <xf numFmtId="37" fontId="8" fillId="0" borderId="0" xfId="0" applyNumberFormat="1" applyFont="1" applyBorder="1" applyAlignment="1">
      <alignment horizontal="centerContinuous" vertical="center"/>
    </xf>
    <xf numFmtId="37" fontId="8" fillId="0" borderId="0" xfId="0" applyNumberFormat="1" applyFont="1" applyAlignment="1">
      <alignment vertical="center"/>
    </xf>
    <xf numFmtId="0" fontId="9" fillId="0" borderId="10" xfId="0" applyFont="1" applyBorder="1" applyAlignment="1">
      <alignment vertical="center"/>
    </xf>
    <xf numFmtId="37" fontId="8" fillId="0" borderId="10" xfId="0" applyNumberFormat="1" applyFont="1" applyBorder="1" applyAlignment="1">
      <alignment vertical="center"/>
    </xf>
    <xf numFmtId="37" fontId="6" fillId="0" borderId="0" xfId="0" applyNumberFormat="1" applyFont="1" applyBorder="1" applyAlignment="1" quotePrefix="1">
      <alignment horizontal="center"/>
    </xf>
    <xf numFmtId="37" fontId="6" fillId="0" borderId="11" xfId="0" applyNumberFormat="1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37" fontId="6" fillId="0" borderId="13" xfId="0" applyNumberFormat="1" applyFont="1" applyBorder="1" applyAlignment="1" quotePrefix="1">
      <alignment horizontal="centerContinuous" vertical="center"/>
    </xf>
    <xf numFmtId="37" fontId="6" fillId="0" borderId="0" xfId="0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/>
    </xf>
    <xf numFmtId="195" fontId="10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 wrapText="1"/>
    </xf>
    <xf numFmtId="37" fontId="11" fillId="0" borderId="0" xfId="0" applyNumberFormat="1" applyFont="1" applyAlignment="1">
      <alignment vertical="center"/>
    </xf>
    <xf numFmtId="37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37" fontId="11" fillId="0" borderId="0" xfId="0" applyNumberFormat="1" applyFont="1" applyBorder="1" applyAlignment="1">
      <alignment horizontal="right" vertical="center" wrapText="1"/>
    </xf>
    <xf numFmtId="37" fontId="11" fillId="0" borderId="0" xfId="0" applyNumberFormat="1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/>
    </xf>
    <xf numFmtId="0" fontId="11" fillId="0" borderId="10" xfId="0" applyFont="1" applyBorder="1" applyAlignment="1">
      <alignment vertical="center"/>
    </xf>
    <xf numFmtId="178" fontId="10" fillId="0" borderId="0" xfId="33" applyNumberFormat="1" applyFont="1" applyBorder="1" applyAlignment="1">
      <alignment horizontal="center" vertical="center"/>
    </xf>
    <xf numFmtId="178" fontId="6" fillId="0" borderId="0" xfId="33" applyNumberFormat="1" applyFont="1" applyAlignment="1">
      <alignment vertical="center"/>
    </xf>
    <xf numFmtId="178" fontId="10" fillId="0" borderId="0" xfId="33" applyNumberFormat="1" applyFont="1" applyBorder="1" applyAlignment="1">
      <alignment horizontal="center" vertical="center" wrapText="1"/>
    </xf>
    <xf numFmtId="37" fontId="6" fillId="0" borderId="0" xfId="0" applyNumberFormat="1" applyFont="1" applyAlignment="1">
      <alignment horizontal="right" vertical="center"/>
    </xf>
    <xf numFmtId="37" fontId="7" fillId="0" borderId="0" xfId="0" applyNumberFormat="1" applyFont="1" applyAlignment="1">
      <alignment horizontal="center" vertical="center"/>
    </xf>
    <xf numFmtId="37" fontId="8" fillId="0" borderId="0" xfId="0" applyNumberFormat="1" applyFont="1" applyAlignment="1">
      <alignment horizontal="center" vertical="center"/>
    </xf>
    <xf numFmtId="37" fontId="4" fillId="0" borderId="14" xfId="0" applyNumberFormat="1" applyFont="1" applyBorder="1" applyAlignment="1" quotePrefix="1">
      <alignment horizontal="center" vertical="center"/>
    </xf>
    <xf numFmtId="37" fontId="12" fillId="0" borderId="10" xfId="0" applyNumberFormat="1" applyFont="1" applyBorder="1" applyAlignment="1">
      <alignment horizontal="center" vertical="center" wrapText="1"/>
    </xf>
    <xf numFmtId="37" fontId="4" fillId="0" borderId="10" xfId="0" applyNumberFormat="1" applyFont="1" applyBorder="1" applyAlignment="1">
      <alignment horizontal="right" vertical="center"/>
    </xf>
    <xf numFmtId="37" fontId="13" fillId="0" borderId="0" xfId="0" applyNumberFormat="1" applyFont="1" applyAlignment="1">
      <alignment horizontal="centerContinuous" vertical="center"/>
    </xf>
    <xf numFmtId="37" fontId="6" fillId="0" borderId="15" xfId="0" applyNumberFormat="1" applyFont="1" applyBorder="1" applyAlignment="1">
      <alignment horizontal="centerContinuous" vertical="center" wrapText="1"/>
    </xf>
    <xf numFmtId="37" fontId="4" fillId="0" borderId="0" xfId="0" applyNumberFormat="1" applyFont="1" applyBorder="1" applyAlignment="1">
      <alignment horizontal="center" vertical="center" wrapText="1"/>
    </xf>
    <xf numFmtId="37" fontId="4" fillId="0" borderId="10" xfId="0" applyNumberFormat="1" applyFont="1" applyBorder="1" applyAlignment="1">
      <alignment horizontal="center" vertical="center" wrapText="1"/>
    </xf>
    <xf numFmtId="37" fontId="6" fillId="0" borderId="0" xfId="0" applyNumberFormat="1" applyFont="1" applyBorder="1" applyAlignment="1" quotePrefix="1">
      <alignment horizontal="centerContinuous"/>
    </xf>
    <xf numFmtId="37" fontId="6" fillId="0" borderId="10" xfId="0" applyNumberFormat="1" applyFont="1" applyBorder="1" applyAlignment="1" quotePrefix="1">
      <alignment horizontal="centerContinuous" vertical="top" wrapText="1"/>
    </xf>
    <xf numFmtId="37" fontId="4" fillId="0" borderId="10" xfId="0" applyNumberFormat="1" applyFont="1" applyBorder="1" applyAlignment="1">
      <alignment horizontal="centerContinuous" vertical="center" wrapText="1"/>
    </xf>
    <xf numFmtId="37" fontId="4" fillId="0" borderId="16" xfId="0" applyNumberFormat="1" applyFont="1" applyBorder="1" applyAlignment="1">
      <alignment horizontal="center" vertical="center" wrapText="1"/>
    </xf>
    <xf numFmtId="37" fontId="4" fillId="0" borderId="17" xfId="0" applyNumberFormat="1" applyFont="1" applyBorder="1" applyAlignment="1">
      <alignment horizontal="center" vertical="center" wrapText="1"/>
    </xf>
    <xf numFmtId="37" fontId="6" fillId="0" borderId="18" xfId="0" applyNumberFormat="1" applyFont="1" applyBorder="1" applyAlignment="1">
      <alignment horizontal="centerContinuous" vertical="center" wrapText="1"/>
    </xf>
    <xf numFmtId="0" fontId="6" fillId="0" borderId="18" xfId="0" applyFont="1" applyBorder="1" applyAlignment="1">
      <alignment horizontal="centerContinuous" vertical="center" wrapText="1"/>
    </xf>
    <xf numFmtId="37" fontId="12" fillId="0" borderId="17" xfId="0" applyNumberFormat="1" applyFont="1" applyBorder="1" applyAlignment="1">
      <alignment horizontal="center" vertical="center" wrapText="1"/>
    </xf>
    <xf numFmtId="37" fontId="12" fillId="0" borderId="16" xfId="0" applyNumberFormat="1" applyFont="1" applyBorder="1" applyAlignment="1">
      <alignment horizontal="center" vertical="center" wrapText="1"/>
    </xf>
    <xf numFmtId="37" fontId="6" fillId="0" borderId="19" xfId="0" applyNumberFormat="1" applyFont="1" applyBorder="1" applyAlignment="1">
      <alignment horizontal="center" vertical="center" wrapText="1"/>
    </xf>
    <xf numFmtId="37" fontId="6" fillId="0" borderId="20" xfId="0" applyNumberFormat="1" applyFont="1" applyBorder="1" applyAlignment="1">
      <alignment horizontal="center" vertical="center" wrapText="1"/>
    </xf>
    <xf numFmtId="37" fontId="6" fillId="0" borderId="21" xfId="0" applyNumberFormat="1" applyFont="1" applyBorder="1" applyAlignment="1">
      <alignment horizontal="center" vertical="center" wrapText="1"/>
    </xf>
    <xf numFmtId="37" fontId="6" fillId="0" borderId="10" xfId="0" applyNumberFormat="1" applyFont="1" applyBorder="1" applyAlignment="1">
      <alignment horizontal="center" vertical="center"/>
    </xf>
    <xf numFmtId="37" fontId="4" fillId="0" borderId="17" xfId="0" applyNumberFormat="1" applyFont="1" applyBorder="1" applyAlignment="1" quotePrefix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wrapText="1"/>
    </xf>
    <xf numFmtId="195" fontId="10" fillId="0" borderId="10" xfId="0" applyNumberFormat="1" applyFont="1" applyBorder="1" applyAlignment="1">
      <alignment horizontal="center" vertical="center"/>
    </xf>
    <xf numFmtId="178" fontId="10" fillId="0" borderId="10" xfId="33" applyNumberFormat="1" applyFont="1" applyBorder="1" applyAlignment="1">
      <alignment horizontal="center" vertical="center"/>
    </xf>
    <xf numFmtId="178" fontId="10" fillId="0" borderId="10" xfId="33" applyNumberFormat="1" applyFont="1" applyBorder="1" applyAlignment="1">
      <alignment horizontal="center" vertical="center" wrapText="1"/>
    </xf>
    <xf numFmtId="178" fontId="6" fillId="0" borderId="10" xfId="33" applyNumberFormat="1" applyFont="1" applyBorder="1" applyAlignment="1">
      <alignment vertical="center"/>
    </xf>
    <xf numFmtId="178" fontId="6" fillId="0" borderId="0" xfId="33" applyNumberFormat="1" applyFont="1" applyBorder="1" applyAlignment="1">
      <alignment vertical="center"/>
    </xf>
    <xf numFmtId="176" fontId="10" fillId="0" borderId="22" xfId="0" applyNumberFormat="1" applyFont="1" applyBorder="1" applyAlignment="1">
      <alignment horizontal="center" vertical="center"/>
    </xf>
    <xf numFmtId="37" fontId="6" fillId="0" borderId="19" xfId="0" applyNumberFormat="1" applyFont="1" applyBorder="1" applyAlignment="1">
      <alignment horizontal="center" vertical="center" wrapText="1"/>
    </xf>
    <xf numFmtId="37" fontId="6" fillId="0" borderId="20" xfId="0" applyNumberFormat="1" applyFont="1" applyBorder="1" applyAlignment="1">
      <alignment horizontal="center" vertical="center" wrapText="1"/>
    </xf>
    <xf numFmtId="37" fontId="4" fillId="0" borderId="10" xfId="0" applyNumberFormat="1" applyFont="1" applyBorder="1" applyAlignment="1">
      <alignment horizontal="center" vertical="center" wrapText="1"/>
    </xf>
    <xf numFmtId="37" fontId="6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本縣歷年自來水供應情形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售水總量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74</c:v>
              </c:pt>
            </c:numLit>
          </c:cat>
          <c:val>
            <c:numRef>
              <c:f>('[1]Sheet1'!#REF!,'[1]Sheet1'!#REF!,'[1]Sheet1'!#REF!)</c:f>
              <c:numCache>
                <c:ptCount val="1"/>
                <c:pt idx="0">
                  <c:v>1</c:v>
                </c:pt>
              </c:numCache>
            </c:numRef>
          </c:val>
        </c:ser>
        <c:axId val="46503400"/>
        <c:axId val="64074089"/>
      </c:barChart>
      <c:lineChart>
        <c:grouping val="standard"/>
        <c:varyColors val="0"/>
        <c:ser>
          <c:idx val="0"/>
          <c:order val="1"/>
          <c:tx>
            <c:v>平均每人每日用水量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('[1]Sheet1'!#REF!,'[1]Sheet1'!#REF!,'[1]Sheet1'!#REF!)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('[1]Sheet1'!#REF!,'[1]Sheet1'!#REF!,'[1]Sheet1'!#REF!)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622618"/>
        <c:axId val="28371451"/>
      </c:lineChart>
      <c:catAx>
        <c:axId val="46503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年別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74089"/>
        <c:crosses val="autoZero"/>
        <c:auto val="0"/>
        <c:lblOffset val="100"/>
        <c:tickLblSkip val="1"/>
        <c:noMultiLvlLbl val="0"/>
      </c:catAx>
      <c:valAx>
        <c:axId val="6407408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03400"/>
        <c:crossesAt val="1"/>
        <c:crossBetween val="between"/>
        <c:dispUnits/>
      </c:valAx>
      <c:catAx>
        <c:axId val="52622618"/>
        <c:scaling>
          <c:orientation val="minMax"/>
        </c:scaling>
        <c:axPos val="b"/>
        <c:delete val="1"/>
        <c:majorTickMark val="out"/>
        <c:minorTickMark val="none"/>
        <c:tickLblPos val="nextTo"/>
        <c:crossAx val="28371451"/>
        <c:crosses val="autoZero"/>
        <c:auto val="0"/>
        <c:lblOffset val="100"/>
        <c:tickLblSkip val="1"/>
        <c:noMultiLvlLbl val="0"/>
      </c:catAx>
      <c:valAx>
        <c:axId val="2837145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62261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本縣歷年自來水供應情形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售水總量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74</c:v>
              </c:pt>
            </c:numLit>
          </c:cat>
          <c:val>
            <c:numRef>
              <c:f>('[1]Sheet1'!#REF!,'[1]Sheet1'!#REF!,'[1]Sheet1'!#REF!)</c:f>
              <c:numCache>
                <c:ptCount val="1"/>
                <c:pt idx="0">
                  <c:v>1</c:v>
                </c:pt>
              </c:numCache>
            </c:numRef>
          </c:val>
        </c:ser>
        <c:axId val="48023820"/>
        <c:axId val="4356941"/>
      </c:barChart>
      <c:lineChart>
        <c:grouping val="standard"/>
        <c:varyColors val="0"/>
        <c:ser>
          <c:idx val="0"/>
          <c:order val="1"/>
          <c:tx>
            <c:v>平均每人每日用水量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('[1]Sheet1'!#REF!,'[1]Sheet1'!#REF!,'[1]Sheet1'!#REF!)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('[1]Sheet1'!#REF!,'[1]Sheet1'!#REF!,'[1]Sheet1'!#REF!)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163518"/>
        <c:axId val="59141471"/>
      </c:lineChart>
      <c:catAx>
        <c:axId val="48023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年別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6941"/>
        <c:crosses val="autoZero"/>
        <c:auto val="0"/>
        <c:lblOffset val="100"/>
        <c:tickLblSkip val="1"/>
        <c:noMultiLvlLbl val="0"/>
      </c:catAx>
      <c:valAx>
        <c:axId val="435694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23820"/>
        <c:crossesAt val="1"/>
        <c:crossBetween val="between"/>
        <c:dispUnits/>
      </c:valAx>
      <c:catAx>
        <c:axId val="12163518"/>
        <c:scaling>
          <c:orientation val="minMax"/>
        </c:scaling>
        <c:axPos val="b"/>
        <c:delete val="1"/>
        <c:majorTickMark val="out"/>
        <c:minorTickMark val="none"/>
        <c:tickLblPos val="nextTo"/>
        <c:crossAx val="59141471"/>
        <c:crosses val="autoZero"/>
        <c:auto val="0"/>
        <c:lblOffset val="100"/>
        <c:tickLblSkip val="1"/>
        <c:noMultiLvlLbl val="0"/>
      </c:catAx>
      <c:valAx>
        <c:axId val="5914147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16351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graphicFrame>
      <xdr:nvGraphicFramePr>
        <xdr:cNvPr id="1" name="圖表 1"/>
        <xdr:cNvGraphicFramePr/>
      </xdr:nvGraphicFramePr>
      <xdr:xfrm>
        <a:off x="3067050" y="2343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graphicFrame>
      <xdr:nvGraphicFramePr>
        <xdr:cNvPr id="1" name="圖表 1"/>
        <xdr:cNvGraphicFramePr/>
      </xdr:nvGraphicFramePr>
      <xdr:xfrm>
        <a:off x="6553200" y="2124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113;&#35336;&#35201;&#35261;\5\5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7" sqref="F7:F23"/>
    </sheetView>
  </sheetViews>
  <sheetFormatPr defaultColWidth="9.00390625" defaultRowHeight="19.5" customHeight="1"/>
  <cols>
    <col min="1" max="1" width="9.75390625" style="2" customWidth="1"/>
    <col min="2" max="2" width="5.875" style="2" customWidth="1"/>
    <col min="3" max="3" width="5.50390625" style="2" customWidth="1"/>
    <col min="4" max="4" width="7.625" style="2" customWidth="1"/>
    <col min="5" max="5" width="6.25390625" style="3" customWidth="1"/>
    <col min="6" max="6" width="5.25390625" style="2" customWidth="1"/>
    <col min="7" max="11" width="6.625" style="2" customWidth="1"/>
    <col min="12" max="12" width="6.00390625" style="2" customWidth="1"/>
    <col min="13" max="15" width="6.625" style="2" customWidth="1"/>
    <col min="16" max="16" width="5.75390625" style="2" customWidth="1"/>
    <col min="17" max="17" width="7.00390625" style="2" customWidth="1"/>
    <col min="18" max="18" width="7.125" style="2" customWidth="1"/>
    <col min="19" max="19" width="6.625" style="2" customWidth="1"/>
    <col min="20" max="20" width="7.125" style="2" customWidth="1"/>
    <col min="21" max="21" width="7.50390625" style="2" customWidth="1"/>
    <col min="22" max="22" width="7.625" style="2" customWidth="1"/>
    <col min="23" max="23" width="8.125" style="2" customWidth="1"/>
    <col min="24" max="24" width="7.75390625" style="2" customWidth="1"/>
    <col min="25" max="25" width="8.25390625" style="2" customWidth="1"/>
    <col min="26" max="16384" width="9.00390625" style="2" customWidth="1"/>
  </cols>
  <sheetData>
    <row r="1" spans="1:25" ht="19.5" customHeight="1">
      <c r="A1" s="1" t="s">
        <v>98</v>
      </c>
      <c r="B1" s="1"/>
      <c r="Y1" s="30" t="s">
        <v>99</v>
      </c>
    </row>
    <row r="2" spans="1:25" s="7" customFormat="1" ht="27" customHeight="1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1"/>
      <c r="N2" s="32"/>
      <c r="O2" s="4" t="s">
        <v>56</v>
      </c>
      <c r="P2" s="5"/>
      <c r="Q2" s="5"/>
      <c r="R2" s="5"/>
      <c r="S2" s="5"/>
      <c r="T2" s="5"/>
      <c r="U2" s="5"/>
      <c r="V2" s="5"/>
      <c r="W2" s="5"/>
      <c r="X2" s="5"/>
      <c r="Y2" s="32"/>
    </row>
    <row r="3" spans="1:25" s="7" customFormat="1" ht="16.5" customHeight="1" thickBot="1">
      <c r="A3" s="26" t="s">
        <v>24</v>
      </c>
      <c r="B3" s="2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35" t="s">
        <v>55</v>
      </c>
    </row>
    <row r="4" spans="1:25" s="15" customFormat="1" ht="60.75" customHeight="1">
      <c r="A4" s="62" t="s">
        <v>26</v>
      </c>
      <c r="B4" s="63"/>
      <c r="C4" s="50" t="s">
        <v>1</v>
      </c>
      <c r="D4" s="50" t="s">
        <v>2</v>
      </c>
      <c r="E4" s="50" t="s">
        <v>3</v>
      </c>
      <c r="F4" s="51" t="s">
        <v>4</v>
      </c>
      <c r="G4" s="51" t="s">
        <v>5</v>
      </c>
      <c r="H4" s="51" t="s">
        <v>6</v>
      </c>
      <c r="I4" s="51" t="s">
        <v>7</v>
      </c>
      <c r="J4" s="51" t="s">
        <v>8</v>
      </c>
      <c r="K4" s="51" t="s">
        <v>9</v>
      </c>
      <c r="L4" s="51" t="s">
        <v>10</v>
      </c>
      <c r="M4" s="51" t="s">
        <v>11</v>
      </c>
      <c r="N4" s="50" t="s">
        <v>12</v>
      </c>
      <c r="O4" s="51" t="s">
        <v>13</v>
      </c>
      <c r="P4" s="51" t="s">
        <v>14</v>
      </c>
      <c r="Q4" s="51" t="s">
        <v>15</v>
      </c>
      <c r="R4" s="51" t="s">
        <v>16</v>
      </c>
      <c r="S4" s="51" t="s">
        <v>17</v>
      </c>
      <c r="T4" s="51" t="s">
        <v>18</v>
      </c>
      <c r="U4" s="51" t="s">
        <v>19</v>
      </c>
      <c r="V4" s="51" t="s">
        <v>20</v>
      </c>
      <c r="W4" s="51" t="s">
        <v>21</v>
      </c>
      <c r="X4" s="51" t="s">
        <v>22</v>
      </c>
      <c r="Y4" s="49" t="s">
        <v>23</v>
      </c>
    </row>
    <row r="5" spans="1:25" s="15" customFormat="1" ht="60.75" customHeight="1" thickBot="1">
      <c r="A5" s="64" t="s">
        <v>27</v>
      </c>
      <c r="B5" s="65"/>
      <c r="C5" s="44" t="s">
        <v>33</v>
      </c>
      <c r="D5" s="47" t="s">
        <v>34</v>
      </c>
      <c r="E5" s="47" t="s">
        <v>35</v>
      </c>
      <c r="F5" s="48" t="s">
        <v>36</v>
      </c>
      <c r="G5" s="48" t="s">
        <v>37</v>
      </c>
      <c r="H5" s="48" t="s">
        <v>38</v>
      </c>
      <c r="I5" s="48" t="s">
        <v>39</v>
      </c>
      <c r="J5" s="48" t="s">
        <v>40</v>
      </c>
      <c r="K5" s="48" t="s">
        <v>41</v>
      </c>
      <c r="L5" s="48" t="s">
        <v>42</v>
      </c>
      <c r="M5" s="48" t="s">
        <v>43</v>
      </c>
      <c r="N5" s="47" t="s">
        <v>44</v>
      </c>
      <c r="O5" s="48" t="s">
        <v>45</v>
      </c>
      <c r="P5" s="48" t="s">
        <v>46</v>
      </c>
      <c r="Q5" s="48" t="s">
        <v>47</v>
      </c>
      <c r="R5" s="48" t="s">
        <v>47</v>
      </c>
      <c r="S5" s="48" t="s">
        <v>48</v>
      </c>
      <c r="T5" s="48" t="s">
        <v>49</v>
      </c>
      <c r="U5" s="48" t="s">
        <v>50</v>
      </c>
      <c r="V5" s="48" t="s">
        <v>51</v>
      </c>
      <c r="W5" s="48" t="s">
        <v>52</v>
      </c>
      <c r="X5" s="48" t="s">
        <v>53</v>
      </c>
      <c r="Y5" s="34" t="s">
        <v>54</v>
      </c>
    </row>
    <row r="6" spans="1:25" ht="31.5" customHeight="1" hidden="1">
      <c r="A6" s="14" t="s">
        <v>70</v>
      </c>
      <c r="B6" s="33" t="s">
        <v>28</v>
      </c>
      <c r="C6" s="27">
        <f>SUM(D6:Y6)</f>
        <v>0</v>
      </c>
      <c r="D6" s="29">
        <v>0</v>
      </c>
      <c r="E6" s="29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</row>
    <row r="7" spans="1:25" ht="31.5" customHeight="1">
      <c r="A7" s="14" t="s">
        <v>71</v>
      </c>
      <c r="B7" s="33" t="s">
        <v>29</v>
      </c>
      <c r="C7" s="27">
        <f>SUM(D7:Y7)</f>
        <v>0</v>
      </c>
      <c r="D7" s="29">
        <v>0</v>
      </c>
      <c r="E7" s="29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</row>
    <row r="8" spans="1:25" ht="31.5" customHeight="1">
      <c r="A8" s="14" t="s">
        <v>72</v>
      </c>
      <c r="B8" s="33" t="s">
        <v>30</v>
      </c>
      <c r="C8" s="27">
        <f>SUM(D8:Y8)</f>
        <v>0</v>
      </c>
      <c r="D8" s="29">
        <v>0</v>
      </c>
      <c r="E8" s="29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</row>
    <row r="9" spans="1:25" ht="31.5" customHeight="1">
      <c r="A9" s="14" t="s">
        <v>73</v>
      </c>
      <c r="B9" s="33" t="s">
        <v>31</v>
      </c>
      <c r="C9" s="27">
        <f>SUM(D9:Y9)</f>
        <v>0</v>
      </c>
      <c r="D9" s="29">
        <v>0</v>
      </c>
      <c r="E9" s="29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</row>
    <row r="10" spans="1:25" ht="31.5" customHeight="1">
      <c r="A10" s="14" t="s">
        <v>74</v>
      </c>
      <c r="B10" s="33" t="s">
        <v>32</v>
      </c>
      <c r="C10" s="27">
        <f>SUM(D10:Y10)</f>
        <v>1</v>
      </c>
      <c r="D10" s="29">
        <v>0</v>
      </c>
      <c r="E10" s="29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8">
        <v>1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</row>
    <row r="11" spans="1:25" ht="31.5" customHeight="1">
      <c r="A11" s="14" t="s">
        <v>75</v>
      </c>
      <c r="B11" s="33" t="s">
        <v>69</v>
      </c>
      <c r="C11" s="27">
        <f aca="true" t="shared" si="0" ref="C11:C16">SUM(D11:Y11)</f>
        <v>1</v>
      </c>
      <c r="D11" s="29">
        <v>0</v>
      </c>
      <c r="E11" s="29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8">
        <v>1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</row>
    <row r="12" spans="1:25" ht="31.5" customHeight="1">
      <c r="A12" s="14" t="s">
        <v>76</v>
      </c>
      <c r="B12" s="33" t="s">
        <v>77</v>
      </c>
      <c r="C12" s="27">
        <f t="shared" si="0"/>
        <v>1</v>
      </c>
      <c r="D12" s="29">
        <v>0</v>
      </c>
      <c r="E12" s="29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8">
        <v>1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</row>
    <row r="13" spans="1:25" ht="31.5" customHeight="1">
      <c r="A13" s="14" t="s">
        <v>78</v>
      </c>
      <c r="B13" s="33" t="s">
        <v>79</v>
      </c>
      <c r="C13" s="27">
        <f t="shared" si="0"/>
        <v>2</v>
      </c>
      <c r="D13" s="29">
        <v>0</v>
      </c>
      <c r="E13" s="29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8">
        <v>2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</row>
    <row r="14" spans="1:25" ht="31.5" customHeight="1">
      <c r="A14" s="14" t="s">
        <v>80</v>
      </c>
      <c r="B14" s="33" t="s">
        <v>81</v>
      </c>
      <c r="C14" s="27">
        <f t="shared" si="0"/>
        <v>2</v>
      </c>
      <c r="D14" s="29">
        <v>0</v>
      </c>
      <c r="E14" s="29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8">
        <v>2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</row>
    <row r="15" spans="1:25" ht="31.5" customHeight="1">
      <c r="A15" s="14" t="s">
        <v>84</v>
      </c>
      <c r="B15" s="33" t="s">
        <v>83</v>
      </c>
      <c r="C15" s="27">
        <f t="shared" si="0"/>
        <v>2</v>
      </c>
      <c r="D15" s="29">
        <v>0</v>
      </c>
      <c r="E15" s="29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8">
        <v>2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</row>
    <row r="16" spans="1:25" ht="31.5" customHeight="1">
      <c r="A16" s="14" t="s">
        <v>85</v>
      </c>
      <c r="B16" s="33" t="s">
        <v>86</v>
      </c>
      <c r="C16" s="27">
        <f t="shared" si="0"/>
        <v>2</v>
      </c>
      <c r="D16" s="29">
        <v>0</v>
      </c>
      <c r="E16" s="29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8">
        <v>2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</row>
    <row r="17" spans="1:25" ht="31.5" customHeight="1">
      <c r="A17" s="14" t="s">
        <v>87</v>
      </c>
      <c r="B17" s="33" t="s">
        <v>88</v>
      </c>
      <c r="C17" s="27">
        <f aca="true" t="shared" si="1" ref="C17:C22">SUM(D17:Y17)</f>
        <v>2</v>
      </c>
      <c r="D17" s="29">
        <v>0</v>
      </c>
      <c r="E17" s="29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8">
        <v>2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</row>
    <row r="18" spans="1:25" ht="31.5" customHeight="1">
      <c r="A18" s="14" t="s">
        <v>89</v>
      </c>
      <c r="B18" s="33" t="s">
        <v>90</v>
      </c>
      <c r="C18" s="27">
        <f t="shared" si="1"/>
        <v>2</v>
      </c>
      <c r="D18" s="29">
        <v>0</v>
      </c>
      <c r="E18" s="29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8">
        <v>2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</row>
    <row r="19" spans="1:25" ht="31.5" customHeight="1">
      <c r="A19" s="14" t="s">
        <v>91</v>
      </c>
      <c r="B19" s="33" t="s">
        <v>92</v>
      </c>
      <c r="C19" s="27">
        <f t="shared" si="1"/>
        <v>2</v>
      </c>
      <c r="D19" s="29">
        <v>0</v>
      </c>
      <c r="E19" s="29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8">
        <v>2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</row>
    <row r="20" spans="1:25" ht="31.5" customHeight="1">
      <c r="A20" s="14" t="s">
        <v>95</v>
      </c>
      <c r="B20" s="33">
        <v>2014</v>
      </c>
      <c r="C20" s="27">
        <f t="shared" si="1"/>
        <v>2</v>
      </c>
      <c r="D20" s="29">
        <v>0</v>
      </c>
      <c r="E20" s="29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60">
        <v>2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</row>
    <row r="21" spans="1:25" ht="31.5" customHeight="1">
      <c r="A21" s="14" t="s">
        <v>97</v>
      </c>
      <c r="B21" s="33">
        <v>2015</v>
      </c>
      <c r="C21" s="27">
        <f t="shared" si="1"/>
        <v>2</v>
      </c>
      <c r="D21" s="29">
        <v>0</v>
      </c>
      <c r="E21" s="29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60">
        <v>2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</row>
    <row r="22" spans="1:25" ht="31.5" customHeight="1">
      <c r="A22" s="14" t="s">
        <v>103</v>
      </c>
      <c r="B22" s="33">
        <v>2016</v>
      </c>
      <c r="C22" s="27">
        <f t="shared" si="1"/>
        <v>2</v>
      </c>
      <c r="D22" s="29">
        <v>0</v>
      </c>
      <c r="E22" s="29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60">
        <v>2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</row>
    <row r="23" spans="1:25" ht="31.5" customHeight="1">
      <c r="A23" s="14" t="s">
        <v>105</v>
      </c>
      <c r="B23" s="33">
        <v>2017</v>
      </c>
      <c r="C23" s="27">
        <f>SUM(D23:Y23)</f>
        <v>2</v>
      </c>
      <c r="D23" s="29">
        <v>0</v>
      </c>
      <c r="E23" s="29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60">
        <v>2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</row>
    <row r="24" spans="1:25" ht="31.5" customHeight="1" thickBot="1">
      <c r="A24" s="52"/>
      <c r="B24" s="53"/>
      <c r="C24" s="57"/>
      <c r="D24" s="58"/>
      <c r="E24" s="58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9"/>
      <c r="S24" s="57"/>
      <c r="T24" s="57"/>
      <c r="U24" s="57"/>
      <c r="V24" s="57"/>
      <c r="W24" s="57"/>
      <c r="X24" s="57"/>
      <c r="Y24" s="57"/>
    </row>
    <row r="25" spans="1:6" s="19" customFormat="1" ht="18" customHeight="1">
      <c r="A25" s="19" t="s">
        <v>93</v>
      </c>
      <c r="D25" s="20"/>
      <c r="E25" s="20"/>
      <c r="F25" s="21"/>
    </row>
    <row r="26" spans="3:6" s="19" customFormat="1" ht="18" customHeight="1">
      <c r="C26" s="22"/>
      <c r="D26" s="23"/>
      <c r="E26" s="24"/>
      <c r="F26" s="25"/>
    </row>
  </sheetData>
  <sheetProtection/>
  <mergeCells count="2">
    <mergeCell ref="A4:B4"/>
    <mergeCell ref="A5:B5"/>
  </mergeCells>
  <printOptions/>
  <pageMargins left="0.7480314960629921" right="0.7480314960629921" top="0.5905511811023623" bottom="0.4" header="0.5118110236220472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6">
      <selection activeCell="F25" sqref="F25"/>
    </sheetView>
  </sheetViews>
  <sheetFormatPr defaultColWidth="9.00390625" defaultRowHeight="19.5" customHeight="1"/>
  <cols>
    <col min="1" max="1" width="12.875" style="2" customWidth="1"/>
    <col min="2" max="2" width="7.875" style="2" customWidth="1"/>
    <col min="3" max="3" width="16.125" style="2" customWidth="1"/>
    <col min="4" max="4" width="18.875" style="2" customWidth="1"/>
    <col min="5" max="5" width="16.50390625" style="3" customWidth="1"/>
    <col min="6" max="6" width="13.75390625" style="2" customWidth="1"/>
    <col min="7" max="16384" width="9.00390625" style="2" customWidth="1"/>
  </cols>
  <sheetData>
    <row r="1" spans="1:2" ht="19.5" customHeight="1">
      <c r="A1" s="1" t="s">
        <v>101</v>
      </c>
      <c r="B1" s="1"/>
    </row>
    <row r="2" spans="1:6" s="7" customFormat="1" ht="27" customHeight="1">
      <c r="A2" s="4" t="s">
        <v>57</v>
      </c>
      <c r="B2" s="4"/>
      <c r="C2" s="4"/>
      <c r="D2" s="5"/>
      <c r="E2" s="6"/>
      <c r="F2" s="5"/>
    </row>
    <row r="3" spans="1:6" s="7" customFormat="1" ht="27" customHeight="1">
      <c r="A3" s="36" t="s">
        <v>58</v>
      </c>
      <c r="B3" s="36"/>
      <c r="C3" s="5"/>
      <c r="D3" s="5"/>
      <c r="E3" s="6"/>
      <c r="F3" s="5"/>
    </row>
    <row r="4" spans="1:6" s="7" customFormat="1" ht="9.75" customHeight="1" thickBot="1">
      <c r="A4" s="8"/>
      <c r="B4" s="8"/>
      <c r="C4" s="9"/>
      <c r="D4" s="9"/>
      <c r="E4" s="9"/>
      <c r="F4" s="9"/>
    </row>
    <row r="5" spans="1:6" s="15" customFormat="1" ht="19.5" customHeight="1">
      <c r="A5" s="40" t="s">
        <v>26</v>
      </c>
      <c r="B5" s="40"/>
      <c r="C5" s="11" t="s">
        <v>59</v>
      </c>
      <c r="D5" s="12"/>
      <c r="E5" s="13"/>
      <c r="F5" s="14" t="s">
        <v>0</v>
      </c>
    </row>
    <row r="6" spans="1:6" s="15" customFormat="1" ht="28.5" customHeight="1">
      <c r="A6" s="10"/>
      <c r="B6" s="10"/>
      <c r="C6" s="45" t="s">
        <v>60</v>
      </c>
      <c r="D6" s="46" t="s">
        <v>62</v>
      </c>
      <c r="E6" s="37" t="s">
        <v>61</v>
      </c>
      <c r="F6" s="38" t="s">
        <v>63</v>
      </c>
    </row>
    <row r="7" spans="1:6" s="15" customFormat="1" ht="36" customHeight="1" thickBot="1">
      <c r="A7" s="42" t="s">
        <v>65</v>
      </c>
      <c r="B7" s="41"/>
      <c r="C7" s="43" t="s">
        <v>66</v>
      </c>
      <c r="D7" s="44" t="s">
        <v>67</v>
      </c>
      <c r="E7" s="44" t="s">
        <v>68</v>
      </c>
      <c r="F7" s="39" t="s">
        <v>64</v>
      </c>
    </row>
    <row r="8" spans="1:6" ht="31.5" customHeight="1" hidden="1">
      <c r="A8" s="14" t="s">
        <v>70</v>
      </c>
      <c r="B8" s="33" t="s">
        <v>28</v>
      </c>
      <c r="C8" s="16">
        <v>3358</v>
      </c>
      <c r="D8" s="18">
        <v>3369</v>
      </c>
      <c r="E8" s="18">
        <v>2023</v>
      </c>
      <c r="F8" s="17">
        <f aca="true" t="shared" si="0" ref="F8:F18">E8/C8*100</f>
        <v>60.24419297200715</v>
      </c>
    </row>
    <row r="9" spans="1:6" ht="31.5" customHeight="1">
      <c r="A9" s="14" t="s">
        <v>71</v>
      </c>
      <c r="B9" s="33" t="s">
        <v>29</v>
      </c>
      <c r="C9" s="16">
        <v>3401</v>
      </c>
      <c r="D9" s="18">
        <v>3401</v>
      </c>
      <c r="E9" s="18">
        <v>2071</v>
      </c>
      <c r="F9" s="17">
        <f t="shared" si="0"/>
        <v>60.893854748603346</v>
      </c>
    </row>
    <row r="10" spans="1:6" ht="31.5" customHeight="1">
      <c r="A10" s="14" t="s">
        <v>72</v>
      </c>
      <c r="B10" s="33" t="s">
        <v>30</v>
      </c>
      <c r="C10" s="16">
        <v>3441</v>
      </c>
      <c r="D10" s="18">
        <v>3441</v>
      </c>
      <c r="E10" s="18">
        <v>2059</v>
      </c>
      <c r="F10" s="17">
        <f t="shared" si="0"/>
        <v>59.837256611450165</v>
      </c>
    </row>
    <row r="11" spans="1:6" ht="31.5" customHeight="1">
      <c r="A11" s="14" t="s">
        <v>73</v>
      </c>
      <c r="B11" s="33" t="s">
        <v>31</v>
      </c>
      <c r="C11" s="16">
        <v>3388</v>
      </c>
      <c r="D11" s="18">
        <v>3388</v>
      </c>
      <c r="E11" s="18">
        <v>1969</v>
      </c>
      <c r="F11" s="17">
        <f t="shared" si="0"/>
        <v>58.11688311688312</v>
      </c>
    </row>
    <row r="12" spans="1:6" ht="31.5" customHeight="1">
      <c r="A12" s="14" t="s">
        <v>74</v>
      </c>
      <c r="B12" s="33" t="s">
        <v>32</v>
      </c>
      <c r="C12" s="16">
        <v>3373</v>
      </c>
      <c r="D12" s="18">
        <v>3373</v>
      </c>
      <c r="E12" s="18">
        <v>1915</v>
      </c>
      <c r="F12" s="17">
        <f t="shared" si="0"/>
        <v>56.77438482063445</v>
      </c>
    </row>
    <row r="13" spans="1:6" ht="31.5" customHeight="1">
      <c r="A13" s="14" t="s">
        <v>75</v>
      </c>
      <c r="B13" s="33" t="s">
        <v>69</v>
      </c>
      <c r="C13" s="16">
        <v>3422</v>
      </c>
      <c r="D13" s="18">
        <v>3422</v>
      </c>
      <c r="E13" s="18">
        <v>1889</v>
      </c>
      <c r="F13" s="17">
        <f t="shared" si="0"/>
        <v>55.20163646990064</v>
      </c>
    </row>
    <row r="14" spans="1:6" ht="31.5" customHeight="1">
      <c r="A14" s="14" t="s">
        <v>76</v>
      </c>
      <c r="B14" s="33" t="s">
        <v>77</v>
      </c>
      <c r="C14" s="16">
        <v>3348</v>
      </c>
      <c r="D14" s="18">
        <v>3348</v>
      </c>
      <c r="E14" s="18">
        <v>1901</v>
      </c>
      <c r="F14" s="17">
        <f t="shared" si="0"/>
        <v>56.78016726403823</v>
      </c>
    </row>
    <row r="15" spans="1:6" ht="31.5" customHeight="1">
      <c r="A15" s="14" t="s">
        <v>78</v>
      </c>
      <c r="B15" s="33" t="s">
        <v>79</v>
      </c>
      <c r="C15" s="16">
        <v>3322</v>
      </c>
      <c r="D15" s="18">
        <v>3322</v>
      </c>
      <c r="E15" s="18">
        <v>1873</v>
      </c>
      <c r="F15" s="17">
        <f t="shared" si="0"/>
        <v>56.38169777242625</v>
      </c>
    </row>
    <row r="16" spans="1:6" ht="31.5" customHeight="1">
      <c r="A16" s="14" t="s">
        <v>80</v>
      </c>
      <c r="B16" s="33" t="s">
        <v>81</v>
      </c>
      <c r="C16" s="16">
        <v>3329</v>
      </c>
      <c r="D16" s="18">
        <v>3329</v>
      </c>
      <c r="E16" s="18">
        <v>1955</v>
      </c>
      <c r="F16" s="17">
        <f t="shared" si="0"/>
        <v>58.72634424752178</v>
      </c>
    </row>
    <row r="17" spans="1:6" ht="31.5" customHeight="1">
      <c r="A17" s="14" t="s">
        <v>82</v>
      </c>
      <c r="B17" s="33" t="s">
        <v>83</v>
      </c>
      <c r="C17" s="16">
        <v>3526</v>
      </c>
      <c r="D17" s="18">
        <v>3526</v>
      </c>
      <c r="E17" s="18">
        <v>1991</v>
      </c>
      <c r="F17" s="17">
        <f t="shared" si="0"/>
        <v>56.466250709018716</v>
      </c>
    </row>
    <row r="18" spans="1:6" ht="31.5" customHeight="1">
      <c r="A18" s="14" t="s">
        <v>85</v>
      </c>
      <c r="B18" s="33" t="s">
        <v>86</v>
      </c>
      <c r="C18" s="16">
        <v>3560</v>
      </c>
      <c r="D18" s="18">
        <v>3560</v>
      </c>
      <c r="E18" s="18">
        <v>1943</v>
      </c>
      <c r="F18" s="17">
        <f t="shared" si="0"/>
        <v>54.578651685393254</v>
      </c>
    </row>
    <row r="19" spans="1:6" ht="31.5" customHeight="1">
      <c r="A19" s="14" t="s">
        <v>87</v>
      </c>
      <c r="B19" s="33" t="s">
        <v>88</v>
      </c>
      <c r="C19" s="16">
        <v>3519</v>
      </c>
      <c r="D19" s="18">
        <v>3519</v>
      </c>
      <c r="E19" s="18">
        <v>1909</v>
      </c>
      <c r="F19" s="17">
        <f aca="true" t="shared" si="1" ref="F19:F24">E19/C19*100</f>
        <v>54.248366013071895</v>
      </c>
    </row>
    <row r="20" spans="1:6" ht="31.5" customHeight="1">
      <c r="A20" s="14" t="s">
        <v>89</v>
      </c>
      <c r="B20" s="33" t="s">
        <v>90</v>
      </c>
      <c r="C20" s="16">
        <v>3520</v>
      </c>
      <c r="D20" s="18">
        <v>3520</v>
      </c>
      <c r="E20" s="18">
        <v>2011</v>
      </c>
      <c r="F20" s="17">
        <f t="shared" si="1"/>
        <v>57.13068181818181</v>
      </c>
    </row>
    <row r="21" spans="1:6" ht="31.5" customHeight="1">
      <c r="A21" s="14" t="s">
        <v>91</v>
      </c>
      <c r="B21" s="33" t="s">
        <v>92</v>
      </c>
      <c r="C21" s="16">
        <v>3502</v>
      </c>
      <c r="D21" s="18">
        <v>3502</v>
      </c>
      <c r="E21" s="18">
        <v>2035</v>
      </c>
      <c r="F21" s="17">
        <f t="shared" si="1"/>
        <v>58.10965162764135</v>
      </c>
    </row>
    <row r="22" spans="1:6" ht="31.5" customHeight="1">
      <c r="A22" s="14" t="s">
        <v>94</v>
      </c>
      <c r="B22" s="33" t="s">
        <v>96</v>
      </c>
      <c r="C22" s="16">
        <v>3669</v>
      </c>
      <c r="D22" s="18">
        <v>3669</v>
      </c>
      <c r="E22" s="18">
        <v>2117</v>
      </c>
      <c r="F22" s="17">
        <f t="shared" si="1"/>
        <v>57.6996456800218</v>
      </c>
    </row>
    <row r="23" spans="1:6" ht="31.5" customHeight="1">
      <c r="A23" s="14" t="s">
        <v>97</v>
      </c>
      <c r="B23" s="33" t="s">
        <v>100</v>
      </c>
      <c r="C23" s="61">
        <v>3586</v>
      </c>
      <c r="D23" s="18">
        <v>3586</v>
      </c>
      <c r="E23" s="18">
        <v>2100</v>
      </c>
      <c r="F23" s="17">
        <f t="shared" si="1"/>
        <v>58.561070831009474</v>
      </c>
    </row>
    <row r="24" spans="1:6" ht="31.5" customHeight="1">
      <c r="A24" s="14" t="s">
        <v>103</v>
      </c>
      <c r="B24" s="33" t="s">
        <v>104</v>
      </c>
      <c r="C24" s="61">
        <v>3612</v>
      </c>
      <c r="D24" s="18">
        <v>3570</v>
      </c>
      <c r="E24" s="18">
        <v>2094</v>
      </c>
      <c r="F24" s="17">
        <f t="shared" si="1"/>
        <v>57.9734219269103</v>
      </c>
    </row>
    <row r="25" spans="1:6" ht="31.5" customHeight="1">
      <c r="A25" s="14" t="s">
        <v>105</v>
      </c>
      <c r="B25" s="33" t="s">
        <v>106</v>
      </c>
      <c r="C25" s="61">
        <v>3653</v>
      </c>
      <c r="D25" s="18">
        <v>3614</v>
      </c>
      <c r="E25" s="18">
        <v>2142</v>
      </c>
      <c r="F25" s="17">
        <f>E25/C25*100</f>
        <v>58.63673692855188</v>
      </c>
    </row>
    <row r="26" spans="1:6" ht="31.5" customHeight="1" thickBot="1">
      <c r="A26" s="52"/>
      <c r="B26" s="53"/>
      <c r="C26" s="54"/>
      <c r="D26" s="55"/>
      <c r="E26" s="55"/>
      <c r="F26" s="56"/>
    </row>
    <row r="27" spans="1:6" s="19" customFormat="1" ht="18" customHeight="1">
      <c r="A27" s="19" t="s">
        <v>102</v>
      </c>
      <c r="D27" s="20"/>
      <c r="E27" s="20"/>
      <c r="F27" s="21"/>
    </row>
    <row r="28" spans="3:6" s="19" customFormat="1" ht="18" customHeight="1">
      <c r="C28" s="22"/>
      <c r="D28" s="23"/>
      <c r="E28" s="24"/>
      <c r="F28" s="25"/>
    </row>
  </sheetData>
  <sheetProtection/>
  <printOptions/>
  <pageMargins left="0.7480314960629921" right="0.7480314960629921" top="0.5905511811023623" bottom="0.4" header="0.5118110236220472" footer="0.2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臺東縣政府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臺東縣政府</dc:creator>
  <cp:keywords/>
  <dc:description/>
  <cp:lastModifiedBy>Windows 使用者</cp:lastModifiedBy>
  <cp:lastPrinted>2018-10-15T11:11:03Z</cp:lastPrinted>
  <dcterms:created xsi:type="dcterms:W3CDTF">1997-08-25T08:14:02Z</dcterms:created>
  <dcterms:modified xsi:type="dcterms:W3CDTF">2018-10-15T11:13:02Z</dcterms:modified>
  <cp:category/>
  <cp:version/>
  <cp:contentType/>
  <cp:contentStatus/>
</cp:coreProperties>
</file>