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1"/>
  </bookViews>
  <sheets>
    <sheet name="8-1" sheetId="1" r:id="rId1"/>
    <sheet name="8-2" sheetId="2" r:id="rId2"/>
    <sheet name="8-3" sheetId="3" r:id="rId3"/>
    <sheet name="8-3-1" sheetId="4" r:id="rId4"/>
    <sheet name="8-3-2" sheetId="5" r:id="rId5"/>
    <sheet name="8-4" sheetId="6" r:id="rId6"/>
    <sheet name="8-5" sheetId="7" r:id="rId7"/>
    <sheet name="8-5-1" sheetId="8" r:id="rId8"/>
    <sheet name="8-5-2" sheetId="9" r:id="rId9"/>
    <sheet name="8-5-3" sheetId="10" r:id="rId10"/>
    <sheet name="8-5-4" sheetId="11" r:id="rId11"/>
    <sheet name="8-5-5" sheetId="12" r:id="rId12"/>
  </sheets>
  <definedNames>
    <definedName name="_xlnm.Print_Area" localSheetId="2">'8-3'!$A$1:$V$32</definedName>
    <definedName name="_xlnm.Print_Area" localSheetId="3">'8-3-1'!$A$1:$V$25</definedName>
    <definedName name="_xlnm.Print_Area" localSheetId="6">'8-5'!$A$1:$G$34</definedName>
    <definedName name="_xlnm.Print_Area" localSheetId="7">'8-5-1'!$A$1:$I$38</definedName>
    <definedName name="_xlnm.Print_Area" localSheetId="8">'8-5-2'!$A$1:$I$40</definedName>
    <definedName name="_xlnm.Print_Area" localSheetId="9">'8-5-3'!$A$1:$I$39</definedName>
    <definedName name="_xlnm.Print_Area" localSheetId="10">'8-5-4'!$A$1:$I$39</definedName>
    <definedName name="_xlnm.Print_Area" localSheetId="11">'8-5-5'!$A$1:$I$41</definedName>
  </definedNames>
  <calcPr fullCalcOnLoad="1"/>
</workbook>
</file>

<file path=xl/sharedStrings.xml><?xml version="1.0" encoding="utf-8"?>
<sst xmlns="http://schemas.openxmlformats.org/spreadsheetml/2006/main" count="1342" uniqueCount="600">
  <si>
    <t>總計</t>
  </si>
  <si>
    <t>醫師</t>
  </si>
  <si>
    <t>中醫師</t>
  </si>
  <si>
    <t>牙醫師</t>
  </si>
  <si>
    <t>藥師</t>
  </si>
  <si>
    <t>藥劑生</t>
  </si>
  <si>
    <t>醫事檢驗師</t>
  </si>
  <si>
    <t>醫事檢驗生</t>
  </si>
  <si>
    <t>醫用放射線技術師(士)</t>
  </si>
  <si>
    <t>護理師</t>
  </si>
  <si>
    <t>護士</t>
  </si>
  <si>
    <t>助產士</t>
  </si>
  <si>
    <t>鑲牙生</t>
  </si>
  <si>
    <t>營養師</t>
  </si>
  <si>
    <t>物理治療師</t>
  </si>
  <si>
    <t>物理治療生</t>
  </si>
  <si>
    <t>診　所　病　床　數</t>
  </si>
  <si>
    <t xml:space="preserve"> </t>
  </si>
  <si>
    <t>合計</t>
  </si>
  <si>
    <t>嬰兒床</t>
  </si>
  <si>
    <t>其他</t>
  </si>
  <si>
    <t>卡 介 苗</t>
  </si>
  <si>
    <t>破傷風減量白喉混合疫苗</t>
  </si>
  <si>
    <t>麻 疹 疫 苗</t>
  </si>
  <si>
    <t>第一劑</t>
  </si>
  <si>
    <t>追加</t>
  </si>
  <si>
    <t>第二劑</t>
  </si>
  <si>
    <t>第三劑</t>
  </si>
  <si>
    <t>單一劑</t>
  </si>
  <si>
    <t>育齡婦女</t>
  </si>
  <si>
    <t>　　年底醫務人員　(人)</t>
  </si>
  <si>
    <t>衛生教育</t>
  </si>
  <si>
    <t>其他醫務人員</t>
  </si>
  <si>
    <t>　（人次）</t>
  </si>
  <si>
    <t>參加人數</t>
  </si>
  <si>
    <t xml:space="preserve">  年別</t>
  </si>
  <si>
    <t>年底別</t>
  </si>
  <si>
    <t>職能治療生</t>
  </si>
  <si>
    <t>一歲以下</t>
  </si>
  <si>
    <t>第四劑</t>
  </si>
  <si>
    <t>國小一年級</t>
  </si>
  <si>
    <t>其他</t>
  </si>
  <si>
    <t>…</t>
  </si>
  <si>
    <t>追加</t>
  </si>
  <si>
    <t>說明：此表延平鄉、海端鄉、達仁鄉、金峰鄉、蘭嶼鄉填列，其餘鄉鎮不必填。</t>
  </si>
  <si>
    <t>第一劑</t>
  </si>
  <si>
    <t>第二劑</t>
  </si>
  <si>
    <t>其他</t>
  </si>
  <si>
    <t>單位：人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</si>
  <si>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</si>
  <si>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</si>
  <si>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</si>
  <si>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</si>
  <si>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</si>
  <si>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</si>
  <si>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</si>
  <si>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</si>
  <si>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</si>
  <si>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</si>
  <si>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8－１、公私立醫療機構及其他醫事機構開執業場所醫事人員執業人數</t>
  </si>
  <si>
    <t>8－１、Number of Registered Medical Personnel in Public and Private Hospitals , Clinies , and Other Medical Care Institutions</t>
  </si>
  <si>
    <t xml:space="preserve">Year </t>
  </si>
  <si>
    <t>Total</t>
  </si>
  <si>
    <t>Doctor of Chinese Medicine</t>
  </si>
  <si>
    <t>Dentists</t>
  </si>
  <si>
    <t>Pharmacists</t>
  </si>
  <si>
    <t>Assistant</t>
  </si>
  <si>
    <t>Medical Technol-ogists</t>
  </si>
  <si>
    <t>Medical Technolo-hists Assistant</t>
  </si>
  <si>
    <t>Radiotherapist(Assitant)</t>
  </si>
  <si>
    <t>Registered Professional Nurses</t>
  </si>
  <si>
    <t>Registered Nurses</t>
  </si>
  <si>
    <t>Midwives</t>
  </si>
  <si>
    <t>Dental Assistants</t>
  </si>
  <si>
    <t>Nutritionests</t>
  </si>
  <si>
    <t>Physical Therapist</t>
  </si>
  <si>
    <t>Therapy Assistants</t>
  </si>
  <si>
    <t>Occupational Therapist</t>
  </si>
  <si>
    <t>單位：所、床、輛</t>
  </si>
  <si>
    <t>慢性病床</t>
  </si>
  <si>
    <t>急性病床</t>
  </si>
  <si>
    <t>一般病床</t>
  </si>
  <si>
    <t>精神病床</t>
  </si>
  <si>
    <t>結核病床</t>
  </si>
  <si>
    <t>癩病病床</t>
  </si>
  <si>
    <t>８－２、公私立醫療機構數及病床數</t>
  </si>
  <si>
    <r>
      <t>醫</t>
    </r>
    <r>
      <rPr>
        <sz val="9"/>
        <rFont val="標楷體"/>
        <family val="4"/>
      </rPr>
      <t>院</t>
    </r>
    <r>
      <rPr>
        <sz val="9"/>
        <rFont val="標楷體"/>
        <family val="4"/>
      </rPr>
      <t>開</t>
    </r>
    <r>
      <rPr>
        <sz val="9"/>
        <rFont val="標楷體"/>
        <family val="4"/>
      </rPr>
      <t>放</t>
    </r>
    <r>
      <rPr>
        <sz val="9"/>
        <rFont val="標楷體"/>
        <family val="4"/>
      </rPr>
      <t>病床數</t>
    </r>
  </si>
  <si>
    <t>洗腎治療床</t>
  </si>
  <si>
    <t>觀察病床</t>
  </si>
  <si>
    <t>醫院救護車</t>
  </si>
  <si>
    <t>醫院家數</t>
  </si>
  <si>
    <t>診所家數</t>
  </si>
  <si>
    <t>醫療病床數</t>
  </si>
  <si>
    <t>院所家數合計</t>
  </si>
  <si>
    <t>hospital beds</t>
  </si>
  <si>
    <r>
      <t>一般病床</t>
    </r>
    <r>
      <rPr>
        <sz val="9"/>
        <rFont val="Times New Roman"/>
        <family val="1"/>
      </rPr>
      <t xml:space="preserve">       general bed</t>
    </r>
  </si>
  <si>
    <r>
      <t>特殊病床</t>
    </r>
    <r>
      <rPr>
        <sz val="9"/>
        <rFont val="Times New Roman"/>
        <family val="1"/>
      </rPr>
      <t xml:space="preserve">          Special Bed</t>
    </r>
  </si>
  <si>
    <t>acute bed</t>
  </si>
  <si>
    <t>chronic  bed</t>
  </si>
  <si>
    <r>
      <t xml:space="preserve"> </t>
    </r>
    <r>
      <rPr>
        <sz val="9"/>
        <rFont val="標楷體"/>
        <family val="4"/>
      </rPr>
      <t>年底別</t>
    </r>
  </si>
  <si>
    <t>Year</t>
  </si>
  <si>
    <t>total</t>
  </si>
  <si>
    <t>hospi-tals number</t>
  </si>
  <si>
    <t>clinics number</t>
  </si>
  <si>
    <t>hospital beds</t>
  </si>
  <si>
    <t>total</t>
  </si>
  <si>
    <t>heneral bed</t>
  </si>
  <si>
    <t>Pcych bed</t>
  </si>
  <si>
    <t>heneral bed</t>
  </si>
  <si>
    <t>pcych bed</t>
  </si>
  <si>
    <t>T.B. bed</t>
  </si>
  <si>
    <t>leprosy bed</t>
  </si>
  <si>
    <t>nursery kid</t>
  </si>
  <si>
    <t>other</t>
  </si>
  <si>
    <t>total</t>
  </si>
  <si>
    <t>obs. Bed</t>
  </si>
  <si>
    <t>hemodial-ysis bed</t>
  </si>
  <si>
    <t>ambu-lance</t>
  </si>
  <si>
    <t>2004</t>
  </si>
  <si>
    <t>加護病床</t>
  </si>
  <si>
    <t>燒燙傷病床</t>
  </si>
  <si>
    <t>嬰兒病床</t>
  </si>
  <si>
    <t>急診觀察床</t>
  </si>
  <si>
    <t>安寧療護病床</t>
  </si>
  <si>
    <t>呼吸照護病床</t>
  </si>
  <si>
    <t>手術恢復床</t>
  </si>
  <si>
    <t>嬰兒床</t>
  </si>
  <si>
    <t>洗腎治療床</t>
  </si>
  <si>
    <t>其他</t>
  </si>
  <si>
    <t>inten-sive care bed</t>
  </si>
  <si>
    <t>burn care bed</t>
  </si>
  <si>
    <t>nursery kid</t>
  </si>
  <si>
    <t>emerg-ency obs.bed</t>
  </si>
  <si>
    <t>Hospice paliative Care Beds</t>
  </si>
  <si>
    <t>Respirat-ional Care Beds</t>
  </si>
  <si>
    <t>operat-ion recovery bed</t>
  </si>
  <si>
    <t>hemodia-lysis bed</t>
  </si>
  <si>
    <t>other</t>
  </si>
  <si>
    <t>精神科日間照護人數</t>
  </si>
  <si>
    <t>８－２、Numbers Of Hospitals &amp; Clinics Of Public And Private And Sickbeds</t>
  </si>
  <si>
    <t>diphtheria whooping cough &amp; tetanus</t>
  </si>
  <si>
    <t>diphtheria &amp; tetanus</t>
  </si>
  <si>
    <t>M.M.R</t>
  </si>
  <si>
    <t>Year</t>
  </si>
  <si>
    <t>other</t>
  </si>
  <si>
    <t>3rd dose</t>
  </si>
  <si>
    <t>single dose</t>
  </si>
  <si>
    <t>1st dose</t>
  </si>
  <si>
    <t>2nd dose</t>
  </si>
  <si>
    <t>booster</t>
  </si>
  <si>
    <t>3rd dose</t>
  </si>
  <si>
    <t>4th dose</t>
  </si>
  <si>
    <t>單位：人次</t>
  </si>
  <si>
    <t>Unit:Person</t>
  </si>
  <si>
    <t>pollomyelitis</t>
  </si>
  <si>
    <t>B.C.G</t>
  </si>
  <si>
    <t>meas'es</t>
  </si>
  <si>
    <t>德國麻疹、麻疹、腮線炎混合疫苗</t>
  </si>
  <si>
    <t>booster</t>
  </si>
  <si>
    <t>1st grade</t>
  </si>
  <si>
    <t>single dose</t>
  </si>
  <si>
    <t>other</t>
  </si>
  <si>
    <t>child-bearing ages women</t>
  </si>
  <si>
    <t>國小    一年級</t>
  </si>
  <si>
    <t>2001</t>
  </si>
  <si>
    <t>2002</t>
  </si>
  <si>
    <r>
      <t>國小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一年級</t>
    </r>
  </si>
  <si>
    <r>
      <t>免疫球蛋白</t>
    </r>
    <r>
      <rPr>
        <sz val="9"/>
        <rFont val="Times New Roman"/>
        <family val="1"/>
      </rPr>
      <t>hepatiti</t>
    </r>
  </si>
  <si>
    <t>1st dose</t>
  </si>
  <si>
    <t>2nd dose</t>
  </si>
  <si>
    <t>other</t>
  </si>
  <si>
    <t>single dose</t>
  </si>
  <si>
    <t>1st dose</t>
  </si>
  <si>
    <t>單一劑</t>
  </si>
  <si>
    <t>single dose</t>
  </si>
  <si>
    <t>Tear</t>
  </si>
  <si>
    <t>2001</t>
  </si>
  <si>
    <t>2003</t>
  </si>
  <si>
    <t>年底衛生所(室)數</t>
  </si>
  <si>
    <t>Health Stations</t>
  </si>
  <si>
    <t>(End of Year)</t>
  </si>
  <si>
    <t>Total</t>
  </si>
  <si>
    <t>Physician</t>
  </si>
  <si>
    <t>Others</t>
  </si>
  <si>
    <r>
      <t>診療人次數</t>
    </r>
  </si>
  <si>
    <r>
      <t>預防接種工作</t>
    </r>
  </si>
  <si>
    <t>Persons Treated</t>
  </si>
  <si>
    <t>Protective Inoculation</t>
  </si>
  <si>
    <t>Times of Speech</t>
  </si>
  <si>
    <t>Persons</t>
  </si>
  <si>
    <t>Medical Persons End of Year</t>
  </si>
  <si>
    <t>Health Education</t>
  </si>
  <si>
    <t>8－4、Health Services of Aboriginal Areas</t>
  </si>
  <si>
    <t>Year</t>
  </si>
  <si>
    <t>85年底</t>
  </si>
  <si>
    <t>86年底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</si>
  <si>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</si>
  <si>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</si>
  <si>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</si>
  <si>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</si>
  <si>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</si>
  <si>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</si>
  <si>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</si>
  <si>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</si>
  <si>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t>2005</t>
  </si>
  <si>
    <t>90年</t>
  </si>
  <si>
    <t>91年</t>
  </si>
  <si>
    <t>92年</t>
  </si>
  <si>
    <t>93年</t>
  </si>
  <si>
    <t>94年</t>
  </si>
  <si>
    <t>90年</t>
  </si>
  <si>
    <t>91年</t>
  </si>
  <si>
    <t>92年</t>
  </si>
  <si>
    <t>93年</t>
  </si>
  <si>
    <t>94年</t>
  </si>
  <si>
    <t>Number of Clinics</t>
  </si>
  <si>
    <t>95年底</t>
  </si>
  <si>
    <t>2006</t>
  </si>
  <si>
    <t>95年</t>
  </si>
  <si>
    <t>96年底</t>
  </si>
  <si>
    <t>2007</t>
  </si>
  <si>
    <t>96年</t>
  </si>
  <si>
    <t>97年底</t>
  </si>
  <si>
    <t>2008</t>
  </si>
  <si>
    <t>97年</t>
  </si>
  <si>
    <t>2008</t>
  </si>
  <si>
    <t>國小        一年級</t>
  </si>
  <si>
    <t>1 st grade</t>
  </si>
  <si>
    <t>97年底</t>
  </si>
  <si>
    <t>98年底</t>
  </si>
  <si>
    <t>2009</t>
  </si>
  <si>
    <t>98年</t>
  </si>
  <si>
    <t>99年底</t>
  </si>
  <si>
    <t>2010</t>
  </si>
  <si>
    <t>單位：人次</t>
  </si>
  <si>
    <t>Unit:Person</t>
  </si>
  <si>
    <t>德國麻疹、麻疹、腮線炎混合疫苗</t>
  </si>
  <si>
    <t>B.C.G</t>
  </si>
  <si>
    <t>diphtheria whooping cough &amp; tetanus</t>
  </si>
  <si>
    <t>diphtheria &amp; tetanus</t>
  </si>
  <si>
    <t>meas'es</t>
  </si>
  <si>
    <t>M.M.R</t>
  </si>
  <si>
    <t>Year</t>
  </si>
  <si>
    <t>一歲以下</t>
  </si>
  <si>
    <t>追加</t>
  </si>
  <si>
    <t>第四劑</t>
  </si>
  <si>
    <t>國小    一年級</t>
  </si>
  <si>
    <t>國小        一年級</t>
  </si>
  <si>
    <t>booster</t>
  </si>
  <si>
    <t>1st dose</t>
  </si>
  <si>
    <t>2nd dose</t>
  </si>
  <si>
    <t>3rd dose</t>
  </si>
  <si>
    <t>other</t>
  </si>
  <si>
    <t>4th dose</t>
  </si>
  <si>
    <t>1st grade</t>
  </si>
  <si>
    <t>single dose</t>
  </si>
  <si>
    <t>1 st grade</t>
  </si>
  <si>
    <t>child-bearing ages women</t>
  </si>
  <si>
    <t>Japanese encephalitis</t>
  </si>
  <si>
    <t>國小一年級</t>
  </si>
  <si>
    <t>其他</t>
  </si>
  <si>
    <t>單一劑</t>
  </si>
  <si>
    <t>…</t>
  </si>
  <si>
    <t>99年</t>
  </si>
  <si>
    <t>單位：人</t>
  </si>
  <si>
    <t>總　　計</t>
  </si>
  <si>
    <t>C00-C97</t>
  </si>
  <si>
    <t>惡性腫瘤</t>
  </si>
  <si>
    <t>Malignant neoplasms</t>
  </si>
  <si>
    <t>心臟疾病（高血壓性疾病除外）</t>
  </si>
  <si>
    <t>Diseases of heart (except hypertensive diseases)</t>
  </si>
  <si>
    <t>第3位</t>
  </si>
  <si>
    <t>V01-X59, Y85-Y86</t>
  </si>
  <si>
    <t>事故傷害</t>
  </si>
  <si>
    <t>Accidents and adverse effects</t>
  </si>
  <si>
    <t>第4位</t>
  </si>
  <si>
    <t>K70, K73-K74</t>
  </si>
  <si>
    <t>慢性肝病及肝硬化</t>
  </si>
  <si>
    <t>Chronic liver disease and cirrhosis</t>
  </si>
  <si>
    <t>第5位</t>
  </si>
  <si>
    <t>I60-I69</t>
  </si>
  <si>
    <t>腦血管疾病</t>
  </si>
  <si>
    <t>Cerebrovascular diseases</t>
  </si>
  <si>
    <t>第6位</t>
  </si>
  <si>
    <t>J12-J18</t>
  </si>
  <si>
    <t>肺炎</t>
  </si>
  <si>
    <t>Pneumonia</t>
  </si>
  <si>
    <t>第7位</t>
  </si>
  <si>
    <t>J40-J47</t>
  </si>
  <si>
    <t>慢性下呼吸道疾病</t>
  </si>
  <si>
    <t>Chronic lower respiratory diseases</t>
  </si>
  <si>
    <t>第8位</t>
  </si>
  <si>
    <t>第9位</t>
  </si>
  <si>
    <t>第10位</t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</si>
  <si>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</si>
  <si>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t>國際疾病傷害死因分類標準</t>
  </si>
  <si>
    <t>ICD-10
Mortality NO.</t>
  </si>
  <si>
    <t>100年底</t>
  </si>
  <si>
    <t>2011</t>
  </si>
  <si>
    <t>100年</t>
  </si>
  <si>
    <t>2011</t>
  </si>
  <si>
    <t>100年底</t>
  </si>
  <si>
    <t>所有死亡原因</t>
  </si>
  <si>
    <t>All causes of death</t>
  </si>
  <si>
    <t>I10-I15</t>
  </si>
  <si>
    <t>高血壓性疾病</t>
  </si>
  <si>
    <t>Hypertensive diseases</t>
  </si>
  <si>
    <t>N00-N07, N17-N19,
 N25-N27</t>
  </si>
  <si>
    <t>腎炎、腎病症候群及腎病變</t>
  </si>
  <si>
    <t>Nephritis, nephrotic syndrome and nephrosis</t>
  </si>
  <si>
    <t>K25-K28</t>
  </si>
  <si>
    <t>胃及十二指腸潰瘍</t>
  </si>
  <si>
    <t>Peptic ulcer</t>
  </si>
  <si>
    <t>８－３、預防接種工作(續一)</t>
  </si>
  <si>
    <t>８－３、預防接種工作(續完)</t>
  </si>
  <si>
    <t>８－３、Vaccination Works(Con.End)</t>
  </si>
  <si>
    <t>101年底</t>
  </si>
  <si>
    <t>2012</t>
  </si>
  <si>
    <r>
      <t xml:space="preserve">卡介苗
</t>
    </r>
    <r>
      <rPr>
        <sz val="11"/>
        <rFont val="Times New Roman"/>
        <family val="1"/>
      </rPr>
      <t>B.C.G</t>
    </r>
  </si>
  <si>
    <r>
      <t>五合一疫苗（白喉、破傷風、非細胞性百日咳、不活化小兒麻痺、</t>
    </r>
    <r>
      <rPr>
        <sz val="11"/>
        <rFont val="Times New Roman"/>
        <family val="1"/>
      </rPr>
      <t>b</t>
    </r>
    <r>
      <rPr>
        <sz val="11"/>
        <rFont val="標楷體"/>
        <family val="4"/>
      </rPr>
      <t xml:space="preserve">型嗜血桿菌混合疫苗）
</t>
    </r>
    <r>
      <rPr>
        <sz val="8"/>
        <rFont val="Times New Roman"/>
        <family val="1"/>
      </rPr>
      <t>5-in-1 DTaP-Hib-IPV Vaccine( Diphtheria and Tetanus Toxoid withAcellular Pertussis, Inactivated Polio and Haemophilus Influenzae Type b Vaccine )</t>
    </r>
    <r>
      <rPr>
        <sz val="9"/>
        <rFont val="Times New Roman"/>
        <family val="1"/>
      </rPr>
      <t xml:space="preserve">
</t>
    </r>
  </si>
  <si>
    <t>破傷風減量白喉混合疫苗
D.T. or Td</t>
  </si>
  <si>
    <r>
      <t xml:space="preserve">不活化小兒麻痺疫苗
</t>
    </r>
    <r>
      <rPr>
        <sz val="10"/>
        <rFont val="Times New Roman"/>
        <family val="1"/>
      </rPr>
      <t>Inactivated Polio Vaccine</t>
    </r>
  </si>
  <si>
    <r>
      <t xml:space="preserve">B型肝炎免疫球蛋白
</t>
    </r>
    <r>
      <rPr>
        <sz val="11"/>
        <rFont val="Times New Roman"/>
        <family val="1"/>
      </rPr>
      <t>Hepatitis B Immunoglo-bulin</t>
    </r>
    <r>
      <rPr>
        <sz val="11"/>
        <rFont val="標楷體"/>
        <family val="4"/>
      </rPr>
      <t xml:space="preserve">
</t>
    </r>
  </si>
  <si>
    <r>
      <t xml:space="preserve">B型肝炎免疫球蛋白
</t>
    </r>
    <r>
      <rPr>
        <sz val="12"/>
        <rFont val="Times New Roman"/>
        <family val="1"/>
      </rPr>
      <t>Hepatitis B Immunoglobulin</t>
    </r>
  </si>
  <si>
    <r>
      <t xml:space="preserve">水痘疫苗
</t>
    </r>
    <r>
      <rPr>
        <sz val="12"/>
        <rFont val="Times New Roman"/>
        <family val="1"/>
      </rPr>
      <t xml:space="preserve">Varicella Vaccine
</t>
    </r>
  </si>
  <si>
    <t xml:space="preserve">麻疹、腮腺炎、德國麻疹混合疫苗
M. M. R.
</t>
  </si>
  <si>
    <r>
      <t xml:space="preserve">日本腦炎疫苗
</t>
    </r>
    <r>
      <rPr>
        <sz val="12"/>
        <rFont val="Times New Roman"/>
        <family val="1"/>
      </rPr>
      <t>Japanese Encephalitis Vaccine</t>
    </r>
    <r>
      <rPr>
        <sz val="12"/>
        <rFont val="標楷體"/>
        <family val="4"/>
      </rPr>
      <t xml:space="preserve">
</t>
    </r>
  </si>
  <si>
    <r>
      <t xml:space="preserve">Ａ型肝炎疫苗
</t>
    </r>
    <r>
      <rPr>
        <sz val="12"/>
        <rFont val="Times New Roman"/>
        <family val="1"/>
      </rPr>
      <t>Hepatitis A Vaccine</t>
    </r>
    <r>
      <rPr>
        <sz val="12"/>
        <rFont val="標楷體"/>
        <family val="4"/>
      </rPr>
      <t xml:space="preserve">
</t>
    </r>
  </si>
  <si>
    <r>
      <t xml:space="preserve">結合型肺炎鏈球菌疫苗
</t>
    </r>
    <r>
      <rPr>
        <sz val="12"/>
        <rFont val="Times New Roman"/>
        <family val="1"/>
      </rPr>
      <t>Pneumococcal Conjugate Vaccine</t>
    </r>
    <r>
      <rPr>
        <sz val="12"/>
        <rFont val="標楷體"/>
        <family val="4"/>
      </rPr>
      <t xml:space="preserve">
</t>
    </r>
  </si>
  <si>
    <r>
      <t>其他</t>
    </r>
    <r>
      <rPr>
        <sz val="11"/>
        <rFont val="Times New Roman"/>
        <family val="1"/>
      </rPr>
      <t xml:space="preserve">           others</t>
    </r>
  </si>
  <si>
    <r>
      <t>第一劑</t>
    </r>
    <r>
      <rPr>
        <sz val="11"/>
        <rFont val="Times New Roman"/>
        <family val="1"/>
      </rPr>
      <t xml:space="preserve">   1st dose</t>
    </r>
  </si>
  <si>
    <r>
      <t>第二劑</t>
    </r>
    <r>
      <rPr>
        <sz val="11"/>
        <rFont val="Times New Roman"/>
        <family val="1"/>
      </rPr>
      <t xml:space="preserve">   2nd dose</t>
    </r>
  </si>
  <si>
    <r>
      <t>第三劑</t>
    </r>
    <r>
      <rPr>
        <sz val="11"/>
        <rFont val="Times New Roman"/>
        <family val="1"/>
      </rPr>
      <t xml:space="preserve">           3rd dose </t>
    </r>
  </si>
  <si>
    <r>
      <t>第四劑</t>
    </r>
    <r>
      <rPr>
        <sz val="11"/>
        <rFont val="Times New Roman"/>
        <family val="1"/>
      </rPr>
      <t xml:space="preserve">           4rd dose</t>
    </r>
  </si>
  <si>
    <r>
      <t>單一劑</t>
    </r>
    <r>
      <rPr>
        <sz val="11"/>
        <rFont val="Times New Roman"/>
        <family val="1"/>
      </rPr>
      <t xml:space="preserve"> single dose</t>
    </r>
  </si>
  <si>
    <r>
      <t>其他</t>
    </r>
    <r>
      <rPr>
        <sz val="11"/>
        <rFont val="Times New Roman"/>
        <family val="1"/>
      </rPr>
      <t xml:space="preserve">           other</t>
    </r>
  </si>
  <si>
    <r>
      <t>第一劑</t>
    </r>
    <r>
      <rPr>
        <sz val="11"/>
        <rFont val="Times New Roman"/>
        <family val="1"/>
      </rPr>
      <t xml:space="preserve"> 
1st dose</t>
    </r>
  </si>
  <si>
    <r>
      <t>第二劑</t>
    </r>
    <r>
      <rPr>
        <sz val="11"/>
        <rFont val="Times New Roman"/>
        <family val="1"/>
      </rPr>
      <t>*   2nd dose</t>
    </r>
  </si>
  <si>
    <r>
      <t xml:space="preserve">育齡婦女
</t>
    </r>
    <r>
      <rPr>
        <sz val="10"/>
        <color indexed="8"/>
        <rFont val="Times New Roman"/>
        <family val="1"/>
      </rPr>
      <t>Child-bearing Women</t>
    </r>
  </si>
  <si>
    <r>
      <t xml:space="preserve">第一劑
</t>
    </r>
    <r>
      <rPr>
        <sz val="11"/>
        <rFont val="Times New Roman"/>
        <family val="1"/>
      </rPr>
      <t>1st dose</t>
    </r>
  </si>
  <si>
    <r>
      <t>第四劑</t>
    </r>
    <r>
      <rPr>
        <sz val="11"/>
        <color indexed="8"/>
        <rFont val="Times New Roman"/>
        <family val="1"/>
      </rPr>
      <t>* 
4th Dose</t>
    </r>
  </si>
  <si>
    <t>101年</t>
  </si>
  <si>
    <t>2012</t>
  </si>
  <si>
    <t>Tear</t>
  </si>
  <si>
    <t>年別</t>
  </si>
  <si>
    <r>
      <t xml:space="preserve">減量破傷風白喉非細胞性百日咳及不活化
小兒麻痺混合疫苗
</t>
    </r>
    <r>
      <rPr>
        <sz val="10"/>
        <rFont val="Times New Roman"/>
        <family val="1"/>
      </rPr>
      <t>Tdap Vaccine and Inactivated Polio Vaccine</t>
    </r>
  </si>
  <si>
    <r>
      <t>單一劑</t>
    </r>
    <r>
      <rPr>
        <sz val="11"/>
        <rFont val="Times New Roman"/>
        <family val="1"/>
      </rPr>
      <t xml:space="preserve"> *
 Single dose</t>
    </r>
  </si>
  <si>
    <t>其他           others</t>
  </si>
  <si>
    <r>
      <t xml:space="preserve">單一劑
</t>
    </r>
    <r>
      <rPr>
        <sz val="11"/>
        <rFont val="Times New Roman"/>
        <family val="1"/>
      </rPr>
      <t xml:space="preserve"> single dose</t>
    </r>
  </si>
  <si>
    <r>
      <t xml:space="preserve">其他
</t>
    </r>
    <r>
      <rPr>
        <sz val="11"/>
        <rFont val="Times New Roman"/>
        <family val="1"/>
      </rPr>
      <t xml:space="preserve"> others</t>
    </r>
  </si>
  <si>
    <t>卡 介 苗</t>
  </si>
  <si>
    <t>白 喉 、 百 日 咳 、 破 傷 風 混 合 疫 苗</t>
  </si>
  <si>
    <t>小兒麻痺口服疫苗</t>
  </si>
  <si>
    <r>
      <t>國小</t>
    </r>
    <r>
      <rPr>
        <sz val="8"/>
        <rFont val="Times New Roman"/>
        <family val="1"/>
      </rPr>
      <t xml:space="preserve"> 
 </t>
    </r>
    <r>
      <rPr>
        <sz val="8"/>
        <rFont val="標楷體"/>
        <family val="4"/>
      </rPr>
      <t>一年級</t>
    </r>
  </si>
  <si>
    <t>pollomyelitis</t>
  </si>
  <si>
    <t>破傷風減量白喉混合疫苗</t>
  </si>
  <si>
    <t>麻 疹 疫 苗</t>
  </si>
  <si>
    <t>年別</t>
  </si>
  <si>
    <r>
      <t>A</t>
    </r>
    <r>
      <rPr>
        <sz val="12"/>
        <rFont val="標楷體"/>
        <family val="4"/>
      </rPr>
      <t>型肝炎疫苗</t>
    </r>
  </si>
  <si>
    <t>日   本   腦   炎   疫   苗　</t>
  </si>
  <si>
    <r>
      <t>B</t>
    </r>
    <r>
      <rPr>
        <sz val="12"/>
        <rFont val="標楷體"/>
        <family val="4"/>
      </rPr>
      <t>型肝炎疫苗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hepatis B vaccine</t>
    </r>
  </si>
  <si>
    <t>水痘疫苗</t>
  </si>
  <si>
    <r>
      <t xml:space="preserve">免疫球蛋白
</t>
    </r>
    <r>
      <rPr>
        <sz val="11"/>
        <rFont val="Times New Roman"/>
        <family val="1"/>
      </rPr>
      <t>hepatiti</t>
    </r>
  </si>
  <si>
    <t>第二劑</t>
  </si>
  <si>
    <t>第一劑</t>
  </si>
  <si>
    <t>A40-A41</t>
  </si>
  <si>
    <t>敗血症</t>
  </si>
  <si>
    <t>Septicemia</t>
  </si>
  <si>
    <t>E10-E14</t>
  </si>
  <si>
    <t>糖尿病</t>
  </si>
  <si>
    <t>Diabetes mellitus</t>
  </si>
  <si>
    <t xml:space="preserve">Diseases of the skin and subcutaneous tissue </t>
  </si>
  <si>
    <r>
      <t xml:space="preserve">Table 8-5 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>Causes Of Death Top 10</t>
    </r>
  </si>
  <si>
    <t>表 8-5、十大死亡原因</t>
  </si>
  <si>
    <t>102年底</t>
  </si>
  <si>
    <t>2013</t>
  </si>
  <si>
    <t>白喉 、 百日咳 、 破傷風混合疫苗</t>
  </si>
  <si>
    <t>102年</t>
  </si>
  <si>
    <t>小兒麻痺口服疫苗</t>
  </si>
  <si>
    <t>年別</t>
  </si>
  <si>
    <r>
      <t>A</t>
    </r>
    <r>
      <rPr>
        <sz val="12"/>
        <rFont val="標楷體"/>
        <family val="4"/>
      </rPr>
      <t>型肝炎疫苗</t>
    </r>
  </si>
  <si>
    <t>日   本   腦   炎   疫   苗　</t>
  </si>
  <si>
    <t>Japanese encephalitis</t>
  </si>
  <si>
    <t>年別</t>
  </si>
  <si>
    <t>水痘疫苗</t>
  </si>
  <si>
    <r>
      <t xml:space="preserve"> </t>
    </r>
    <r>
      <rPr>
        <sz val="12"/>
        <rFont val="Times New Roman"/>
        <family val="1"/>
      </rPr>
      <t>B</t>
    </r>
    <r>
      <rPr>
        <sz val="12"/>
        <rFont val="標楷體"/>
        <family val="4"/>
      </rPr>
      <t>型肝炎疫苗</t>
    </r>
    <r>
      <rPr>
        <sz val="12"/>
        <rFont val="Times New Roman"/>
        <family val="1"/>
      </rPr>
      <t xml:space="preserve">     hepatis B vaccine</t>
    </r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</si>
  <si>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</si>
  <si>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r>
      <t xml:space="preserve">金峰鄉
</t>
    </r>
    <r>
      <rPr>
        <b/>
        <sz val="8"/>
        <rFont val="Times New Roman"/>
        <family val="1"/>
      </rPr>
      <t>Ginfong village</t>
    </r>
  </si>
  <si>
    <t>第1位</t>
  </si>
  <si>
    <t>第2位</t>
  </si>
  <si>
    <t>I01-I02.0, I05-I09, I20-I25, I27, I30-I52</t>
  </si>
  <si>
    <r>
      <t>順位</t>
    </r>
    <r>
      <rPr>
        <sz val="8"/>
        <rFont val="Times New Roman"/>
        <family val="1"/>
      </rPr>
      <t xml:space="preserve">                  pank</t>
    </r>
  </si>
  <si>
    <t>國際疾病傷害死因分類標準</t>
  </si>
  <si>
    <r>
      <t xml:space="preserve">死亡原因
</t>
    </r>
    <r>
      <rPr>
        <sz val="8"/>
        <rFont val="Times New Roman"/>
        <family val="1"/>
      </rPr>
      <t>causee of death</t>
    </r>
  </si>
  <si>
    <r>
      <t>死亡人數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>)              No. of deaths</t>
    </r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</si>
  <si>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</si>
  <si>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</si>
  <si>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ICD-10
Mortality NO.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</si>
  <si>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</t>
    </r>
  </si>
  <si>
    <r>
      <t>順位</t>
    </r>
    <r>
      <rPr>
        <sz val="8"/>
        <rFont val="Times New Roman"/>
        <family val="1"/>
      </rPr>
      <t xml:space="preserve">                  pank</t>
    </r>
  </si>
  <si>
    <r>
      <t>死亡原因</t>
    </r>
    <r>
      <rPr>
        <sz val="8"/>
        <rFont val="Times New Roman"/>
        <family val="1"/>
      </rPr>
      <t xml:space="preserve">                         causee of death</t>
    </r>
  </si>
  <si>
    <r>
      <t>死亡人數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>)              No. of deaths</t>
    </r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</si>
  <si>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</si>
  <si>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</si>
  <si>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J12-J18</t>
  </si>
  <si>
    <t>L00-L99</t>
  </si>
  <si>
    <t>附註：標準化死亡率係以2000年W.H.O.世界人口年齡結構為基準。　　　　　</t>
  </si>
  <si>
    <t>附註：1. 標準化死亡率係以2000年W.H.O.世界人口年齡結構為基準。　　　　　</t>
  </si>
  <si>
    <t>死亡原因</t>
  </si>
  <si>
    <t>死亡人數 (人) 
No. of deaths</t>
  </si>
  <si>
    <t>腦血管疾病</t>
  </si>
  <si>
    <t>X85-Y09,Y87.1</t>
  </si>
  <si>
    <t>A15-A19</t>
  </si>
  <si>
    <t>D50-D64</t>
  </si>
  <si>
    <t>慢性肝病及肝硬化</t>
  </si>
  <si>
    <t>加害(他殺)</t>
  </si>
  <si>
    <t>結核病</t>
  </si>
  <si>
    <t>敗血症</t>
  </si>
  <si>
    <t>貧血</t>
  </si>
  <si>
    <t>A00-Y98</t>
  </si>
  <si>
    <t>資料來源：衛生福利部統計處。</t>
  </si>
  <si>
    <t>130  衛  生</t>
  </si>
  <si>
    <t>資料來源：本鄉衛生所。</t>
  </si>
  <si>
    <r>
      <t>資料來源：臺東縣衛生局</t>
    </r>
    <r>
      <rPr>
        <sz val="10"/>
        <rFont val="Times New Roman"/>
        <family val="1"/>
      </rPr>
      <t xml:space="preserve"> 1641-02-01-2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1641-02-02-2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 xml:space="preserve">1641-02-03-2 </t>
    </r>
    <r>
      <rPr>
        <sz val="10"/>
        <rFont val="標楷體"/>
        <family val="4"/>
      </rPr>
      <t>及免費Ｂ型肝炎疫苗預防接種工作資料彙編。</t>
    </r>
  </si>
  <si>
    <t>專題演講次數</t>
  </si>
  <si>
    <t>103年底</t>
  </si>
  <si>
    <t>2014</t>
  </si>
  <si>
    <t>８－３、預防接種工作</t>
  </si>
  <si>
    <t>８－３、Vaccination Works</t>
  </si>
  <si>
    <t>８－３、Vaccination Works(Con.1)</t>
  </si>
  <si>
    <r>
      <t>單一劑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 xml:space="preserve"> Single dose</t>
    </r>
  </si>
  <si>
    <r>
      <t>單一劑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>Single dose</t>
    </r>
  </si>
  <si>
    <r>
      <t>單一劑</t>
    </r>
    <r>
      <rPr>
        <sz val="8"/>
        <rFont val="Times New Roman"/>
        <family val="1"/>
      </rPr>
      <t xml:space="preserve"> single dose</t>
    </r>
  </si>
  <si>
    <r>
      <t xml:space="preserve">第一劑
</t>
    </r>
    <r>
      <rPr>
        <sz val="10"/>
        <rFont val="Times New Roman"/>
        <family val="1"/>
      </rPr>
      <t>1st dose</t>
    </r>
  </si>
  <si>
    <r>
      <t>第二劑</t>
    </r>
    <r>
      <rPr>
        <sz val="10"/>
        <rFont val="Times New Roman"/>
        <family val="1"/>
      </rPr>
      <t xml:space="preserve">   2nd dose</t>
    </r>
  </si>
  <si>
    <r>
      <t>第三劑</t>
    </r>
    <r>
      <rPr>
        <sz val="10"/>
        <rFont val="Times New Roman"/>
        <family val="1"/>
      </rPr>
      <t xml:space="preserve">           3rd dose </t>
    </r>
  </si>
  <si>
    <r>
      <t>第四劑</t>
    </r>
    <r>
      <rPr>
        <sz val="10"/>
        <rFont val="Times New Roman"/>
        <family val="1"/>
      </rPr>
      <t xml:space="preserve">           4rd dose</t>
    </r>
  </si>
  <si>
    <t>103年</t>
  </si>
  <si>
    <t>2014</t>
  </si>
  <si>
    <t>資料來源：臺東縣衛生局年報 1641-02-01-2。</t>
  </si>
  <si>
    <t>說明：Tdap-IPV單一劑、MMR第二劑及日本腦炎疫苗第四劑之資料來源為嬰幼兒預防接種黃卡，僅包含在衛生</t>
  </si>
  <si>
    <t xml:space="preserve">Note:  The coverage of Tdap-IPV(single dose), MMR(2nd Dose), and Japanese Encephalitis Vaccine(4th Dose) are </t>
  </si>
  <si>
    <t xml:space="preserve">                                 calculated from children's vaccination card. The vaccination data are from Public Health stations and contract </t>
  </si>
  <si>
    <t xml:space="preserve">                                 clinics/hospitals,   contract clinics/hospitals, but they do not include those in schools.</t>
  </si>
  <si>
    <t>134  衛  生</t>
  </si>
  <si>
    <t>合計</t>
  </si>
  <si>
    <t>男</t>
  </si>
  <si>
    <t>女</t>
  </si>
  <si>
    <t>第1位</t>
  </si>
  <si>
    <t>第2位</t>
  </si>
  <si>
    <t>I01-I02.0, I05-I09, I20-I25, I27, I30-I52</t>
  </si>
  <si>
    <t>J12-J18</t>
  </si>
  <si>
    <t>第5位</t>
  </si>
  <si>
    <t>I10-I15</t>
  </si>
  <si>
    <t>高血壓性疾病</t>
  </si>
  <si>
    <t>第9位</t>
  </si>
  <si>
    <t>J40-J47</t>
  </si>
  <si>
    <t>慢性下呼吸道疾病</t>
  </si>
  <si>
    <t>其他</t>
  </si>
  <si>
    <t>138  衛  生</t>
  </si>
  <si>
    <t>136  衛  生</t>
  </si>
  <si>
    <t>表 8-5、十大死亡原因(續一)</t>
  </si>
  <si>
    <r>
      <t>Unit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Person</t>
    </r>
  </si>
  <si>
    <r>
      <t>順位</t>
    </r>
    <r>
      <rPr>
        <sz val="8"/>
        <rFont val="Times New Roman"/>
        <family val="1"/>
      </rPr>
      <t xml:space="preserve">                  pank</t>
    </r>
  </si>
  <si>
    <t>國際疾病傷害死因分類標準</t>
  </si>
  <si>
    <t>死亡原因</t>
  </si>
  <si>
    <t>死亡人數 (人) 
No. of deaths</t>
  </si>
  <si>
    <r>
      <t>每十萬人口死亡率</t>
    </r>
    <r>
      <rPr>
        <sz val="8"/>
        <rFont val="Times New Roman"/>
        <family val="1"/>
      </rPr>
      <t xml:space="preserve">    death rate per 100000 population</t>
    </r>
  </si>
  <si>
    <r>
      <t>每十萬人口標準化死亡率</t>
    </r>
    <r>
      <rPr>
        <sz val="8"/>
        <rFont val="Times New Roman"/>
        <family val="1"/>
      </rPr>
      <t>StandardizedDeath Rate  per  100,000 population</t>
    </r>
  </si>
  <si>
    <t>ICD-10
Mortality NO.</t>
  </si>
  <si>
    <t>合計</t>
  </si>
  <si>
    <t>男</t>
  </si>
  <si>
    <t>女</t>
  </si>
  <si>
    <t>第1位</t>
  </si>
  <si>
    <t>第2位</t>
  </si>
  <si>
    <t>A00-Y98</t>
  </si>
  <si>
    <t>I01-I02.0, I05-I09, I20-I25, I27, I30-I52</t>
  </si>
  <si>
    <t>D00-D48</t>
  </si>
  <si>
    <t>L00-L99</t>
  </si>
  <si>
    <t>原位與良性腫瘤（惡性腫瘤除外）</t>
  </si>
  <si>
    <t>皮膚及皮下組織疾病</t>
  </si>
  <si>
    <t>附註: 104年年中人口數計3,628   人,男性1,874   人,女性 1,754   人。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</si>
  <si>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(http://www.mohw.gov.tw/cht/DOS/Statistic.aspx?f_list_no=312&amp;fod_list_no=6210)</t>
    </r>
  </si>
  <si>
    <t>皮膚及皮下組織疾病</t>
  </si>
  <si>
    <t>104年底</t>
  </si>
  <si>
    <t>2015</t>
  </si>
  <si>
    <t>104年</t>
  </si>
  <si>
    <t>衛  生  131</t>
  </si>
  <si>
    <t>132  衛  生</t>
  </si>
  <si>
    <t>衛  生  133</t>
  </si>
  <si>
    <t>衛  生  135</t>
  </si>
  <si>
    <t>衛  生  137</t>
  </si>
  <si>
    <t>衛  生  139</t>
  </si>
  <si>
    <t xml:space="preserve">               所及合約院所接種者，不含在校園補種量。</t>
  </si>
  <si>
    <t>140  衛  生</t>
  </si>
  <si>
    <t>141  衛  生</t>
  </si>
  <si>
    <t>142  衛  生</t>
  </si>
  <si>
    <t>143  衛  生</t>
  </si>
  <si>
    <t>105年底</t>
  </si>
  <si>
    <t>2010</t>
  </si>
  <si>
    <t>2011</t>
  </si>
  <si>
    <t>2016</t>
  </si>
  <si>
    <t>105年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</si>
  <si>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105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3,599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1,854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1,745   </t>
    </r>
    <r>
      <rPr>
        <sz val="10"/>
        <rFont val="細明體"/>
        <family val="3"/>
      </rPr>
      <t>人。</t>
    </r>
  </si>
  <si>
    <t>V01-X59, Y85-Y86</t>
  </si>
  <si>
    <t>事故傷害</t>
  </si>
  <si>
    <t>X60-X84,Y87.0</t>
  </si>
  <si>
    <t>蓄意自我傷害(自殺)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</si>
  <si>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(http://www.mohw.gov.tw/cht/DOS/Statistic.aspx?f_list_no=312&amp;fod_list_no=6210)</t>
    </r>
  </si>
  <si>
    <t>中華民國102年</t>
  </si>
  <si>
    <t>中華民國104年</t>
  </si>
  <si>
    <t>中華民國105年</t>
  </si>
  <si>
    <r>
      <t>第一劑</t>
    </r>
    <r>
      <rPr>
        <sz val="9"/>
        <rFont val="Times New Roman"/>
        <family val="1"/>
      </rPr>
      <t xml:space="preserve">   1st dose</t>
    </r>
  </si>
  <si>
    <r>
      <t>第二劑</t>
    </r>
    <r>
      <rPr>
        <sz val="9"/>
        <rFont val="Times New Roman"/>
        <family val="1"/>
      </rPr>
      <t xml:space="preserve">   2nd dose</t>
    </r>
  </si>
  <si>
    <r>
      <t>第三劑</t>
    </r>
    <r>
      <rPr>
        <sz val="9"/>
        <rFont val="Times New Roman"/>
        <family val="1"/>
      </rPr>
      <t xml:space="preserve">           3rd dose </t>
    </r>
  </si>
  <si>
    <r>
      <t>其他</t>
    </r>
    <r>
      <rPr>
        <sz val="9"/>
        <rFont val="Times New Roman"/>
        <family val="1"/>
      </rPr>
      <t xml:space="preserve">           others</t>
    </r>
  </si>
  <si>
    <t>106年底</t>
  </si>
  <si>
    <t>2017</t>
  </si>
  <si>
    <t>Westem Medicine Physicians</t>
  </si>
  <si>
    <t>106年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</si>
  <si>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10(Cont.End)</t>
    </r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</si>
  <si>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10(Cont.1)</t>
    </r>
  </si>
  <si>
    <t>表 8-5、十大死亡原因(續二)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</si>
  <si>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10(Cont.2)</t>
    </r>
  </si>
  <si>
    <t>中華民國106年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</si>
  <si>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106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3,633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1,858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1,775   </t>
    </r>
    <r>
      <rPr>
        <sz val="10"/>
        <rFont val="細明體"/>
        <family val="3"/>
      </rPr>
      <t>人。</t>
    </r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</si>
  <si>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  <r>
      <rPr>
        <sz val="10"/>
        <rFont val="Calibri"/>
        <family val="2"/>
      </rPr>
      <t>(https://dep.mohw.gov.tw/DOS/cp-1862-41761-113.html)</t>
    </r>
  </si>
  <si>
    <t>144  衛  生</t>
  </si>
  <si>
    <t>106年底</t>
  </si>
  <si>
    <t>107年底</t>
  </si>
  <si>
    <t>2018</t>
  </si>
  <si>
    <t>107年</t>
  </si>
  <si>
    <t>…</t>
  </si>
  <si>
    <t>中華民國107年</t>
  </si>
  <si>
    <t>高血壓性疾病</t>
  </si>
  <si>
    <t>I10-I15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</si>
  <si>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107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3,696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1,876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1,821   </t>
    </r>
    <r>
      <rPr>
        <sz val="10"/>
        <rFont val="細明體"/>
        <family val="3"/>
      </rPr>
      <t>人。</t>
    </r>
  </si>
  <si>
    <t xml:space="preserve">       中華民國100年</t>
  </si>
  <si>
    <t xml:space="preserve">      中華民國101年</t>
  </si>
  <si>
    <t>附註：1.102年年中人口數計 3,511 人,男性 1,825 人,女性 1,686 人。</t>
  </si>
  <si>
    <t xml:space="preserve">      2.標準化死亡率係以2000年W.H.O.世界人口年齡結構為基準。　　　　　</t>
  </si>
  <si>
    <r>
      <t xml:space="preserve">資料來源：衛生福利部統計處
</t>
    </r>
    <r>
      <rPr>
        <sz val="10"/>
        <rFont val="Times New Roman"/>
        <family val="1"/>
      </rPr>
      <t>http://www.mohw.gov.tw/cht/DOS/Statistic.aspx?f_list_no=312&amp;fod_list_no=5010</t>
    </r>
  </si>
  <si>
    <t>附註: 103年年中人口數計3,586 人,男性1,857人,女性 1,729人。</t>
  </si>
  <si>
    <t xml:space="preserve">          中華民國103年</t>
  </si>
  <si>
    <t>108年底</t>
  </si>
  <si>
    <t>2019</t>
  </si>
  <si>
    <t>108年</t>
  </si>
  <si>
    <t>…</t>
  </si>
  <si>
    <t>破傷風減量白喉混合疫苗
D.T. or Td</t>
  </si>
  <si>
    <t>白喉破傷風非細胞性白日咳及不活化小兒麻痺混合苗
DTaP-IPV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</si>
  <si>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10(Cont.3)</t>
    </r>
  </si>
  <si>
    <t>中華民國108年</t>
  </si>
  <si>
    <t>N00-N07, N17-N19, N25-N27</t>
  </si>
  <si>
    <t>I10-I15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</si>
  <si>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108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3,721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1,882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1,840   </t>
    </r>
    <r>
      <rPr>
        <sz val="10"/>
        <rFont val="細明體"/>
        <family val="3"/>
      </rPr>
      <t>人。</t>
    </r>
  </si>
  <si>
    <t>https://dep.mohw.gov.tw/DOS/lp-1862-113-xCat-y108.html</t>
  </si>
  <si>
    <r>
      <t>資料來源</t>
    </r>
    <r>
      <rPr>
        <sz val="10"/>
        <rFont val="Calibri"/>
        <family val="2"/>
      </rPr>
      <t>:</t>
    </r>
    <r>
      <rPr>
        <sz val="10"/>
        <rFont val="細明體"/>
        <family val="3"/>
      </rPr>
      <t>衛生福利部統計處</t>
    </r>
  </si>
  <si>
    <t>145  衛  生</t>
  </si>
  <si>
    <t>表 8-5、十大死亡原因(續三)</t>
  </si>
  <si>
    <t>109年底</t>
  </si>
  <si>
    <t>2020</t>
  </si>
  <si>
    <t>8－4、山地原住民鄉衛生所（室)工作概況</t>
  </si>
  <si>
    <r>
      <t>其他</t>
    </r>
    <r>
      <rPr>
        <sz val="11"/>
        <color indexed="10"/>
        <rFont val="Times New Roman"/>
        <family val="1"/>
      </rPr>
      <t xml:space="preserve">           others</t>
    </r>
  </si>
  <si>
    <r>
      <t>每十萬人口標準化死亡率</t>
    </r>
    <r>
      <rPr>
        <sz val="8"/>
        <color indexed="10"/>
        <rFont val="Times New Roman"/>
        <family val="1"/>
      </rPr>
      <t>StandardizedDeath Rate  per  100,000 population</t>
    </r>
  </si>
  <si>
    <t>109年</t>
  </si>
  <si>
    <t>…</t>
  </si>
  <si>
    <t>中華民國109年</t>
  </si>
  <si>
    <t>K25-K28</t>
  </si>
  <si>
    <t>胃及十二指潰瘍</t>
  </si>
  <si>
    <t>M00-M99</t>
  </si>
  <si>
    <t>骨骼肌肉系統及結締組織之疾病</t>
  </si>
  <si>
    <t>N00-N07,N17-M19,M25-M27</t>
  </si>
  <si>
    <t>腎炎、腎病症候群及腎病變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</si>
  <si>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109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3,701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1,864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1,838   </t>
    </r>
    <r>
      <rPr>
        <sz val="10"/>
        <rFont val="細明體"/>
        <family val="3"/>
      </rPr>
      <t>人。</t>
    </r>
  </si>
  <si>
    <t>110年底</t>
  </si>
  <si>
    <t>2021</t>
  </si>
  <si>
    <t>110年</t>
  </si>
  <si>
    <t>表 8-5、十大死亡原因(續四)</t>
  </si>
  <si>
    <t>表 8-5、十大死亡原因(續完)</t>
  </si>
  <si>
    <r>
      <t>Table  8-5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Causes Of Death Top 10(Cont.4)</t>
    </r>
  </si>
  <si>
    <t>中華民國110年</t>
  </si>
  <si>
    <t>慢性下呼吸道疾病</t>
  </si>
  <si>
    <t>D00-D48</t>
  </si>
  <si>
    <r>
      <rPr>
        <sz val="9"/>
        <rFont val="細明體"/>
        <family val="3"/>
      </rPr>
      <t>原位與良性腫瘤</t>
    </r>
    <r>
      <rPr>
        <sz val="9"/>
        <rFont val="Calibri"/>
        <family val="2"/>
      </rPr>
      <t>(</t>
    </r>
    <r>
      <rPr>
        <sz val="9"/>
        <rFont val="細明體"/>
        <family val="3"/>
      </rPr>
      <t>惡性腫瘤除外</t>
    </r>
    <r>
      <rPr>
        <sz val="9"/>
        <rFont val="Calibri"/>
        <family val="2"/>
      </rPr>
      <t>)</t>
    </r>
  </si>
  <si>
    <t>E10-E14</t>
  </si>
  <si>
    <t>糖尿病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</si>
  <si>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110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3,681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1,852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1,830   </t>
    </r>
    <r>
      <rPr>
        <sz val="10"/>
        <rFont val="細明體"/>
        <family val="3"/>
      </rPr>
      <t>人。</t>
    </r>
  </si>
  <si>
    <t>https://dep.mohw.gov.tw/DOS/lp-5069-113-xCat-y110.html</t>
  </si>
  <si>
    <t>146  衛  生</t>
  </si>
  <si>
    <t>111年底</t>
  </si>
  <si>
    <t>2022</t>
  </si>
  <si>
    <t>111年</t>
  </si>
  <si>
    <t>中華民國111年</t>
  </si>
  <si>
    <t>U07.1</t>
  </si>
  <si>
    <t>嚴重特殊傳染性肺炎(COVID-19)</t>
  </si>
  <si>
    <t>A40-A41</t>
  </si>
  <si>
    <t>敗血症</t>
  </si>
  <si>
    <t>其他</t>
  </si>
  <si>
    <r>
      <rPr>
        <sz val="10"/>
        <rFont val="細明體"/>
        <family val="3"/>
      </rPr>
      <t>附註</t>
    </r>
    <r>
      <rPr>
        <sz val="10"/>
        <rFont val="Calibri"/>
        <family val="2"/>
      </rPr>
      <t>: 111</t>
    </r>
    <r>
      <rPr>
        <sz val="10"/>
        <rFont val="細明體"/>
        <family val="3"/>
      </rPr>
      <t>年年中人口數計</t>
    </r>
    <r>
      <rPr>
        <sz val="10"/>
        <rFont val="Calibri"/>
        <family val="2"/>
      </rPr>
      <t xml:space="preserve">3,688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男性</t>
    </r>
    <r>
      <rPr>
        <sz val="10"/>
        <rFont val="Calibri"/>
        <family val="2"/>
      </rPr>
      <t xml:space="preserve">1,855   </t>
    </r>
    <r>
      <rPr>
        <sz val="10"/>
        <rFont val="細明體"/>
        <family val="3"/>
      </rPr>
      <t>人</t>
    </r>
    <r>
      <rPr>
        <sz val="10"/>
        <rFont val="Calibri"/>
        <family val="2"/>
      </rPr>
      <t>,</t>
    </r>
    <r>
      <rPr>
        <sz val="10"/>
        <rFont val="細明體"/>
        <family val="3"/>
      </rPr>
      <t>女性</t>
    </r>
    <r>
      <rPr>
        <sz val="10"/>
        <rFont val="Calibri"/>
        <family val="2"/>
      </rPr>
      <t xml:space="preserve"> 1,833   </t>
    </r>
    <r>
      <rPr>
        <sz val="10"/>
        <rFont val="細明體"/>
        <family val="3"/>
      </rPr>
      <t>人。</t>
    </r>
  </si>
  <si>
    <t>https://dep.mohw.gov.tw/dos/lp-5069-113-xCat-y111.html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</si>
</sst>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\(#,##0\)"/>
    <numFmt numFmtId="185" formatCode="#,##0_ "/>
    <numFmt numFmtId="186" formatCode="#,##0;[Red]#,##0"/>
    <numFmt numFmtId="187" formatCode="#,##0.0;[Red]#,##0.0"/>
    <numFmt numFmtId="188" formatCode="#,##0.0_ ;[Red]\-#,##0.0\ "/>
    <numFmt numFmtId="189" formatCode="_(* #,##0.0_);_(* \(#,##0.0\);_(* &quot;-&quot;??_);_(@_)"/>
    <numFmt numFmtId="190" formatCode="_(* #,##0_);_(* \(#,##0\);_(* &quot;-&quot;??_);_(@_)"/>
    <numFmt numFmtId="191" formatCode="#,##0.00_);[Red]\(#,##0.00\)"/>
    <numFmt numFmtId="192" formatCode="#,##0.0_);[Red]\(#,##0.0\)"/>
    <numFmt numFmtId="193" formatCode="#,##0_);[Red]\(#,##0\)"/>
    <numFmt numFmtId="194" formatCode="0.00_);[Red]\(0.00\)"/>
    <numFmt numFmtId="195" formatCode="0.00_ "/>
    <numFmt numFmtId="196" formatCode="0_);[Red]\(0\)"/>
    <numFmt numFmtId="197" formatCode="_-* #\ ##0_-;\-* #,##0_-;_-* &quot;-&quot;_-;_-@_-"/>
    <numFmt numFmtId="198" formatCode="0.0_ "/>
    <numFmt numFmtId="199" formatCode="#,##0.0000"/>
    <numFmt numFmtId="200" formatCode="_-* #,##0.0_-;\-* #,##0.0_-;_-* &quot;-&quot;?_-;_-@_-"/>
  </numFmts>
  <fonts count="9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8"/>
      <name val="Times New Roman"/>
      <family val="1"/>
    </font>
    <font>
      <sz val="16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細明體"/>
      <family val="3"/>
    </font>
    <font>
      <b/>
      <sz val="8"/>
      <name val="標楷體"/>
      <family val="4"/>
    </font>
    <font>
      <b/>
      <sz val="8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0"/>
      <color indexed="8"/>
      <name val="新細明體"/>
      <family val="1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8"/>
      <name val="新細明體"/>
      <family val="1"/>
    </font>
    <font>
      <b/>
      <sz val="8"/>
      <name val="新細明體"/>
      <family val="1"/>
    </font>
    <font>
      <sz val="8"/>
      <name val="新細明體-ExtB"/>
      <family val="1"/>
    </font>
    <font>
      <b/>
      <sz val="8"/>
      <name val="新細明體-ExtB"/>
      <family val="1"/>
    </font>
    <font>
      <b/>
      <sz val="8"/>
      <name val="細明體_HKSCS-ExtB"/>
      <family val="1"/>
    </font>
    <font>
      <sz val="8"/>
      <name val="細明體_HKSCS-ExtB"/>
      <family val="1"/>
    </font>
    <font>
      <sz val="11"/>
      <name val="細明體"/>
      <family val="3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name val="華康正顏楷體W5"/>
      <family val="4"/>
    </font>
    <font>
      <sz val="12"/>
      <name val="華康正顏楷體W5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標楷體"/>
      <family val="4"/>
    </font>
    <font>
      <sz val="8"/>
      <color indexed="10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rgb="FFFF0000"/>
      <name val="標楷體"/>
      <family val="4"/>
    </font>
    <font>
      <sz val="8"/>
      <color rgb="FFFF0000"/>
      <name val="標楷體"/>
      <family val="4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0" borderId="1" applyNumberFormat="0" applyFill="0" applyAlignment="0" applyProtection="0"/>
    <xf numFmtId="0" fontId="75" fillId="21" borderId="0" applyNumberFormat="0" applyBorder="0" applyAlignment="0" applyProtection="0"/>
    <xf numFmtId="9" fontId="0" fillId="0" borderId="0" applyFont="0" applyFill="0" applyBorder="0" applyAlignment="0" applyProtection="0"/>
    <xf numFmtId="0" fontId="7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2" applyNumberFormat="0" applyAlignment="0" applyProtection="0"/>
    <xf numFmtId="0" fontId="84" fillId="22" borderId="8" applyNumberFormat="0" applyAlignment="0" applyProtection="0"/>
    <xf numFmtId="0" fontId="85" fillId="31" borderId="9" applyNumberFormat="0" applyAlignment="0" applyProtection="0"/>
    <xf numFmtId="0" fontId="86" fillId="32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Alignment="1">
      <alignment horizontal="center" vertical="center"/>
    </xf>
    <xf numFmtId="3" fontId="6" fillId="0" borderId="0" xfId="42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0" xfId="42" applyNumberFormat="1" applyFont="1" applyAlignment="1">
      <alignment horizontal="centerContinuous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90" fontId="10" fillId="0" borderId="0" xfId="35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90" fontId="10" fillId="0" borderId="0" xfId="35" applyNumberFormat="1" applyFont="1" applyBorder="1" applyAlignment="1" quotePrefix="1">
      <alignment horizontal="center" vertical="center"/>
    </xf>
    <xf numFmtId="184" fontId="10" fillId="0" borderId="0" xfId="0" applyNumberFormat="1" applyFont="1" applyFill="1" applyBorder="1" applyAlignment="1">
      <alignment horizontal="center" vertical="center"/>
    </xf>
    <xf numFmtId="190" fontId="10" fillId="0" borderId="10" xfId="35" applyNumberFormat="1" applyFont="1" applyBorder="1" applyAlignment="1">
      <alignment horizontal="center" vertical="center"/>
    </xf>
    <xf numFmtId="3" fontId="11" fillId="0" borderId="0" xfId="0" applyNumberFormat="1" applyFont="1" applyAlignment="1" quotePrefix="1">
      <alignment vertical="center"/>
    </xf>
    <xf numFmtId="3" fontId="6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11" fillId="0" borderId="0" xfId="0" applyNumberFormat="1" applyFont="1" applyAlignment="1">
      <alignment vertical="center"/>
    </xf>
    <xf numFmtId="37" fontId="6" fillId="0" borderId="0" xfId="42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6" fillId="0" borderId="0" xfId="0" applyNumberFormat="1" applyFont="1" applyAlignment="1" quotePrefix="1">
      <alignment horizontal="right" vertical="center"/>
    </xf>
    <xf numFmtId="37" fontId="9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6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right" vertical="center"/>
    </xf>
    <xf numFmtId="37" fontId="6" fillId="0" borderId="11" xfId="0" applyNumberFormat="1" applyFont="1" applyBorder="1" applyAlignment="1">
      <alignment horizontal="centerContinuous" vertical="center" wrapText="1"/>
    </xf>
    <xf numFmtId="37" fontId="6" fillId="0" borderId="12" xfId="0" applyNumberFormat="1" applyFont="1" applyBorder="1" applyAlignment="1">
      <alignment horizontal="centerContinuous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6" fillId="0" borderId="13" xfId="0" applyNumberFormat="1" applyFont="1" applyBorder="1" applyAlignment="1">
      <alignment horizontal="centerContinuous" vertical="center"/>
    </xf>
    <xf numFmtId="37" fontId="6" fillId="0" borderId="14" xfId="0" applyNumberFormat="1" applyFont="1" applyBorder="1" applyAlignment="1" quotePrefix="1">
      <alignment horizontal="centerContinuous" vertical="center"/>
    </xf>
    <xf numFmtId="37" fontId="6" fillId="0" borderId="14" xfId="0" applyNumberFormat="1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 wrapText="1"/>
    </xf>
    <xf numFmtId="37" fontId="6" fillId="0" borderId="15" xfId="0" applyNumberFormat="1" applyFont="1" applyBorder="1" applyAlignment="1">
      <alignment horizontal="centerContinuous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/>
    </xf>
    <xf numFmtId="37" fontId="12" fillId="0" borderId="0" xfId="0" applyNumberFormat="1" applyFont="1" applyAlignment="1" quotePrefix="1">
      <alignment vertical="center"/>
    </xf>
    <xf numFmtId="37" fontId="6" fillId="0" borderId="0" xfId="42" applyNumberFormat="1" applyFont="1" applyAlignment="1">
      <alignment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8" fontId="6" fillId="0" borderId="0" xfId="42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9" fillId="0" borderId="0" xfId="42" applyNumberFormat="1" applyFont="1" applyAlignment="1">
      <alignment horizontal="centerContinuous"/>
    </xf>
    <xf numFmtId="38" fontId="9" fillId="0" borderId="0" xfId="0" applyNumberFormat="1" applyFont="1" applyAlignment="1">
      <alignment horizontal="centerContinuous"/>
    </xf>
    <xf numFmtId="38" fontId="6" fillId="0" borderId="0" xfId="0" applyNumberFormat="1" applyFont="1" applyAlignment="1">
      <alignment/>
    </xf>
    <xf numFmtId="38" fontId="6" fillId="0" borderId="0" xfId="42" applyNumberFormat="1" applyFont="1" applyAlignment="1">
      <alignment/>
    </xf>
    <xf numFmtId="38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 quotePrefix="1">
      <alignment horizontal="right"/>
    </xf>
    <xf numFmtId="183" fontId="10" fillId="0" borderId="0" xfId="35" applyFont="1" applyBorder="1" applyAlignment="1">
      <alignment horizontal="center" vertical="center"/>
    </xf>
    <xf numFmtId="38" fontId="6" fillId="0" borderId="12" xfId="0" applyNumberFormat="1" applyFont="1" applyBorder="1" applyAlignment="1">
      <alignment horizontal="centerContinuous" vertical="center" wrapText="1"/>
    </xf>
    <xf numFmtId="38" fontId="6" fillId="0" borderId="18" xfId="0" applyNumberFormat="1" applyFont="1" applyBorder="1" applyAlignment="1">
      <alignment horizontal="centerContinuous" vertical="center" wrapText="1"/>
    </xf>
    <xf numFmtId="38" fontId="6" fillId="0" borderId="0" xfId="0" applyNumberFormat="1" applyFont="1" applyBorder="1" applyAlignment="1">
      <alignment horizontal="centerContinuous" vertical="center" wrapText="1"/>
    </xf>
    <xf numFmtId="183" fontId="10" fillId="0" borderId="0" xfId="35" applyFont="1" applyBorder="1" applyAlignment="1" quotePrefix="1">
      <alignment horizontal="centerContinuous" vertical="center"/>
    </xf>
    <xf numFmtId="0" fontId="10" fillId="0" borderId="0" xfId="35" applyNumberFormat="1" applyFont="1" applyBorder="1" applyAlignment="1" quotePrefix="1">
      <alignment horizontal="centerContinuous" vertical="center"/>
    </xf>
    <xf numFmtId="0" fontId="10" fillId="0" borderId="0" xfId="35" applyNumberFormat="1" applyFont="1" applyBorder="1" applyAlignment="1">
      <alignment horizontal="center" vertical="center"/>
    </xf>
    <xf numFmtId="0" fontId="10" fillId="0" borderId="0" xfId="35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37" fontId="12" fillId="0" borderId="0" xfId="0" applyNumberFormat="1" applyFont="1" applyAlignment="1">
      <alignment vertical="center"/>
    </xf>
    <xf numFmtId="184" fontId="10" fillId="0" borderId="0" xfId="42" applyNumberFormat="1" applyFont="1" applyBorder="1" applyAlignment="1">
      <alignment horizontal="center" vertical="center"/>
    </xf>
    <xf numFmtId="184" fontId="10" fillId="0" borderId="0" xfId="0" applyNumberFormat="1" applyFont="1" applyBorder="1" applyAlignment="1" quotePrefix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 wrapText="1"/>
    </xf>
    <xf numFmtId="183" fontId="10" fillId="0" borderId="0" xfId="35" applyFont="1" applyBorder="1" applyAlignment="1">
      <alignment horizontal="centerContinuous" vertical="center"/>
    </xf>
    <xf numFmtId="184" fontId="10" fillId="0" borderId="0" xfId="0" applyNumberFormat="1" applyFont="1" applyAlignment="1">
      <alignment horizontal="centerContinuous" vertical="center"/>
    </xf>
    <xf numFmtId="183" fontId="10" fillId="0" borderId="0" xfId="35" applyFont="1" applyAlignment="1">
      <alignment horizontal="centerContinuous" vertical="center"/>
    </xf>
    <xf numFmtId="41" fontId="10" fillId="0" borderId="0" xfId="35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centerContinuous" vertical="center"/>
    </xf>
    <xf numFmtId="184" fontId="10" fillId="0" borderId="0" xfId="0" applyNumberFormat="1" applyFont="1" applyBorder="1" applyAlignment="1">
      <alignment horizontal="centerContinuous" vertical="center"/>
    </xf>
    <xf numFmtId="185" fontId="10" fillId="0" borderId="0" xfId="35" applyNumberFormat="1" applyFont="1" applyBorder="1" applyAlignment="1">
      <alignment horizontal="centerContinuous" vertical="center"/>
    </xf>
    <xf numFmtId="185" fontId="10" fillId="0" borderId="0" xfId="0" applyNumberFormat="1" applyFont="1" applyAlignment="1">
      <alignment horizontal="centerContinuous" vertical="center"/>
    </xf>
    <xf numFmtId="195" fontId="10" fillId="0" borderId="0" xfId="35" applyNumberFormat="1" applyFont="1" applyAlignment="1">
      <alignment horizontal="centerContinuous" vertical="center"/>
    </xf>
    <xf numFmtId="3" fontId="10" fillId="0" borderId="0" xfId="35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 vertical="center"/>
    </xf>
    <xf numFmtId="43" fontId="10" fillId="0" borderId="0" xfId="35" applyNumberFormat="1" applyFont="1" applyBorder="1" applyAlignment="1">
      <alignment horizontal="centerContinuous" vertical="center"/>
    </xf>
    <xf numFmtId="37" fontId="9" fillId="0" borderId="0" xfId="0" applyNumberFormat="1" applyFont="1" applyBorder="1" applyAlignment="1" quotePrefix="1">
      <alignment horizontal="centerContinuous"/>
    </xf>
    <xf numFmtId="37" fontId="9" fillId="0" borderId="0" xfId="42" applyNumberFormat="1" applyFont="1" applyBorder="1" applyAlignment="1">
      <alignment horizontal="centerContinuous"/>
    </xf>
    <xf numFmtId="37" fontId="9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37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7" fontId="7" fillId="0" borderId="10" xfId="0" applyNumberFormat="1" applyFont="1" applyBorder="1" applyAlignment="1">
      <alignment horizontal="center" vertical="center"/>
    </xf>
    <xf numFmtId="37" fontId="9" fillId="0" borderId="10" xfId="42" applyNumberFormat="1" applyFont="1" applyBorder="1" applyAlignment="1">
      <alignment horizontal="centerContinuous"/>
    </xf>
    <xf numFmtId="37" fontId="9" fillId="0" borderId="10" xfId="0" applyNumberFormat="1" applyFont="1" applyBorder="1" applyAlignment="1">
      <alignment horizontal="centerContinuous"/>
    </xf>
    <xf numFmtId="37" fontId="9" fillId="0" borderId="10" xfId="0" applyNumberFormat="1" applyFont="1" applyBorder="1" applyAlignment="1" quotePrefix="1">
      <alignment horizontal="right"/>
    </xf>
    <xf numFmtId="37" fontId="9" fillId="0" borderId="10" xfId="0" applyNumberFormat="1" applyFont="1" applyBorder="1" applyAlignment="1" quotePrefix="1">
      <alignment horizontal="left"/>
    </xf>
    <xf numFmtId="3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7" fontId="6" fillId="0" borderId="19" xfId="0" applyNumberFormat="1" applyFont="1" applyBorder="1" applyAlignment="1">
      <alignment horizontal="centerContinuous" vertical="center"/>
    </xf>
    <xf numFmtId="37" fontId="10" fillId="0" borderId="0" xfId="4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0" fillId="0" borderId="0" xfId="0" applyNumberFormat="1" applyFont="1" applyAlignment="1">
      <alignment horizontal="centerContinuous" vertical="center"/>
    </xf>
    <xf numFmtId="37" fontId="10" fillId="0" borderId="0" xfId="0" applyNumberFormat="1" applyFont="1" applyAlignment="1">
      <alignment horizontal="center" vertical="center"/>
    </xf>
    <xf numFmtId="37" fontId="11" fillId="0" borderId="0" xfId="0" applyNumberFormat="1" applyFont="1" applyAlignment="1">
      <alignment horizontal="left" vertical="center"/>
    </xf>
    <xf numFmtId="0" fontId="10" fillId="0" borderId="0" xfId="35" applyNumberFormat="1" applyFont="1" applyAlignment="1">
      <alignment horizontal="centerContinuous" vertical="center"/>
    </xf>
    <xf numFmtId="183" fontId="10" fillId="0" borderId="0" xfId="35" applyFont="1" applyAlignment="1">
      <alignment horizontal="center" vertical="center"/>
    </xf>
    <xf numFmtId="193" fontId="10" fillId="0" borderId="0" xfId="35" applyNumberFormat="1" applyFont="1" applyAlignment="1">
      <alignment horizontal="centerContinuous" vertical="center"/>
    </xf>
    <xf numFmtId="3" fontId="4" fillId="0" borderId="0" xfId="0" applyNumberFormat="1" applyFont="1" applyBorder="1" applyAlignment="1">
      <alignment horizontal="left" vertical="center"/>
    </xf>
    <xf numFmtId="3" fontId="9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 quotePrefix="1">
      <alignment horizontal="centerContinuous" vertical="center"/>
    </xf>
    <xf numFmtId="37" fontId="6" fillId="0" borderId="20" xfId="0" applyNumberFormat="1" applyFont="1" applyBorder="1" applyAlignment="1">
      <alignment horizontal="centerContinuous" vertical="center"/>
    </xf>
    <xf numFmtId="37" fontId="6" fillId="0" borderId="21" xfId="0" applyNumberFormat="1" applyFont="1" applyBorder="1" applyAlignment="1" quotePrefix="1">
      <alignment horizontal="centerContinuous"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 quotePrefix="1">
      <alignment horizontal="center" vertical="center" wrapText="1"/>
    </xf>
    <xf numFmtId="3" fontId="6" fillId="0" borderId="18" xfId="42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 quotePrefix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quotePrefix="1">
      <alignment horizontal="centerContinuous" vertical="center" wrapText="1"/>
    </xf>
    <xf numFmtId="3" fontId="6" fillId="0" borderId="18" xfId="0" applyNumberFormat="1" applyFont="1" applyBorder="1" applyAlignment="1" quotePrefix="1">
      <alignment horizontal="centerContinuous" vertical="center" wrapText="1"/>
    </xf>
    <xf numFmtId="3" fontId="6" fillId="0" borderId="17" xfId="0" applyNumberFormat="1" applyFont="1" applyBorder="1" applyAlignment="1" quotePrefix="1">
      <alignment horizontal="centerContinuous" vertical="center" wrapText="1"/>
    </xf>
    <xf numFmtId="3" fontId="4" fillId="0" borderId="19" xfId="0" applyNumberFormat="1" applyFont="1" applyBorder="1" applyAlignment="1" quotePrefix="1">
      <alignment horizontal="center" vertical="center"/>
    </xf>
    <xf numFmtId="3" fontId="14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horizontal="centerContinuous" vertical="center" wrapText="1"/>
    </xf>
    <xf numFmtId="3" fontId="4" fillId="0" borderId="10" xfId="0" applyNumberFormat="1" applyFont="1" applyBorder="1" applyAlignment="1">
      <alignment horizontal="centerContinuous" vertical="center" wrapText="1"/>
    </xf>
    <xf numFmtId="3" fontId="4" fillId="0" borderId="17" xfId="42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7" fontId="9" fillId="0" borderId="0" xfId="0" applyNumberFormat="1" applyFont="1" applyAlignment="1">
      <alignment horizontal="centerContinuous" vertical="center"/>
    </xf>
    <xf numFmtId="37" fontId="9" fillId="0" borderId="0" xfId="42" applyNumberFormat="1" applyFont="1" applyAlignment="1">
      <alignment horizontal="centerContinuous" vertical="center"/>
    </xf>
    <xf numFmtId="37" fontId="7" fillId="0" borderId="0" xfId="0" applyNumberFormat="1" applyFont="1" applyAlignment="1">
      <alignment horizontal="centerContinuous" vertical="center"/>
    </xf>
    <xf numFmtId="37" fontId="9" fillId="0" borderId="0" xfId="0" applyNumberFormat="1" applyFont="1" applyAlignment="1" quotePrefix="1">
      <alignment horizontal="centerContinuous" vertical="center"/>
    </xf>
    <xf numFmtId="37" fontId="9" fillId="0" borderId="0" xfId="0" applyNumberFormat="1" applyFont="1" applyBorder="1" applyAlignment="1">
      <alignment horizontal="centerContinuous" vertical="center"/>
    </xf>
    <xf numFmtId="37" fontId="6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7" fontId="6" fillId="0" borderId="24" xfId="0" applyNumberFormat="1" applyFont="1" applyBorder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 quotePrefix="1">
      <alignment horizontal="centerContinuous" vertical="center"/>
    </xf>
    <xf numFmtId="37" fontId="6" fillId="0" borderId="20" xfId="0" applyNumberFormat="1" applyFont="1" applyBorder="1" applyAlignment="1">
      <alignment horizontal="centerContinuous" vertical="center" wrapText="1"/>
    </xf>
    <xf numFmtId="37" fontId="6" fillId="0" borderId="18" xfId="0" applyNumberFormat="1" applyFont="1" applyBorder="1" applyAlignment="1" quotePrefix="1">
      <alignment horizontal="centerContinuous" vertical="center" wrapText="1"/>
    </xf>
    <xf numFmtId="37" fontId="4" fillId="0" borderId="20" xfId="0" applyNumberFormat="1" applyFont="1" applyBorder="1" applyAlignment="1">
      <alignment horizontal="centerContinuous" vertical="center" wrapText="1"/>
    </xf>
    <xf numFmtId="37" fontId="6" fillId="0" borderId="25" xfId="0" applyNumberFormat="1" applyFont="1" applyBorder="1" applyAlignment="1">
      <alignment horizontal="centerContinuous" vertical="center" wrapText="1"/>
    </xf>
    <xf numFmtId="37" fontId="6" fillId="0" borderId="15" xfId="0" applyNumberFormat="1" applyFont="1" applyBorder="1" applyAlignment="1" quotePrefix="1">
      <alignment horizontal="centerContinuous" vertical="center" wrapText="1"/>
    </xf>
    <xf numFmtId="37" fontId="6" fillId="0" borderId="14" xfId="0" applyNumberFormat="1" applyFont="1" applyBorder="1" applyAlignment="1" quotePrefix="1">
      <alignment horizontal="centerContinuous" vertical="center" wrapText="1"/>
    </xf>
    <xf numFmtId="37" fontId="6" fillId="0" borderId="26" xfId="0" applyNumberFormat="1" applyFont="1" applyBorder="1" applyAlignment="1">
      <alignment horizontal="centerContinuous" vertical="center" wrapText="1"/>
    </xf>
    <xf numFmtId="37" fontId="4" fillId="0" borderId="17" xfId="42" applyNumberFormat="1" applyFont="1" applyBorder="1" applyAlignment="1">
      <alignment horizontal="center" vertical="center" wrapText="1"/>
    </xf>
    <xf numFmtId="37" fontId="4" fillId="0" borderId="19" xfId="0" applyNumberFormat="1" applyFont="1" applyBorder="1" applyAlignment="1" quotePrefix="1">
      <alignment horizontal="center" vertical="center"/>
    </xf>
    <xf numFmtId="37" fontId="4" fillId="0" borderId="17" xfId="0" applyNumberFormat="1" applyFont="1" applyBorder="1" applyAlignment="1">
      <alignment horizontal="center" vertical="center" wrapText="1"/>
    </xf>
    <xf numFmtId="37" fontId="4" fillId="0" borderId="23" xfId="42" applyNumberFormat="1" applyFont="1" applyBorder="1" applyAlignment="1">
      <alignment horizontal="center" vertical="center" wrapText="1"/>
    </xf>
    <xf numFmtId="190" fontId="10" fillId="0" borderId="0" xfId="35" applyNumberFormat="1" applyFont="1" applyBorder="1" applyAlignment="1">
      <alignment horizontal="center" vertical="center" shrinkToFit="1"/>
    </xf>
    <xf numFmtId="190" fontId="10" fillId="0" borderId="0" xfId="35" applyNumberFormat="1" applyFont="1" applyBorder="1" applyAlignment="1" quotePrefix="1">
      <alignment horizontal="center" vertical="center" shrinkToFit="1"/>
    </xf>
    <xf numFmtId="190" fontId="10" fillId="0" borderId="10" xfId="35" applyNumberFormat="1" applyFont="1" applyBorder="1" applyAlignment="1">
      <alignment horizontal="center" vertical="center" shrinkToFit="1"/>
    </xf>
    <xf numFmtId="190" fontId="10" fillId="0" borderId="10" xfId="35" applyNumberFormat="1" applyFont="1" applyBorder="1" applyAlignment="1" quotePrefix="1">
      <alignment horizontal="center" vertical="center" shrinkToFit="1"/>
    </xf>
    <xf numFmtId="37" fontId="18" fillId="0" borderId="0" xfId="0" applyNumberFormat="1" applyFont="1" applyAlignment="1">
      <alignment horizontal="centerContinuous" vertical="center"/>
    </xf>
    <xf numFmtId="38" fontId="9" fillId="0" borderId="0" xfId="0" applyNumberFormat="1" applyFont="1" applyAlignment="1" quotePrefix="1">
      <alignment horizontal="centerContinuous"/>
    </xf>
    <xf numFmtId="38" fontId="7" fillId="0" borderId="0" xfId="0" applyNumberFormat="1" applyFont="1" applyAlignment="1">
      <alignment horizontal="centerContinuous"/>
    </xf>
    <xf numFmtId="38" fontId="9" fillId="0" borderId="0" xfId="0" applyNumberFormat="1" applyFont="1" applyBorder="1" applyAlignment="1">
      <alignment horizontal="centerContinuous"/>
    </xf>
    <xf numFmtId="38" fontId="6" fillId="0" borderId="0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Continuous" vertical="center" wrapText="1"/>
    </xf>
    <xf numFmtId="38" fontId="6" fillId="0" borderId="0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Continuous" vertical="center"/>
    </xf>
    <xf numFmtId="38" fontId="6" fillId="0" borderId="24" xfId="42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 quotePrefix="1">
      <alignment horizontal="center" vertical="center" wrapText="1"/>
    </xf>
    <xf numFmtId="38" fontId="6" fillId="0" borderId="16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Continuous" vertical="center" wrapText="1"/>
    </xf>
    <xf numFmtId="38" fontId="6" fillId="0" borderId="17" xfId="42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8" fontId="4" fillId="0" borderId="27" xfId="0" applyNumberFormat="1" applyFont="1" applyBorder="1" applyAlignment="1">
      <alignment horizontal="centerContinuous" vertical="center"/>
    </xf>
    <xf numFmtId="38" fontId="6" fillId="0" borderId="18" xfId="0" applyNumberFormat="1" applyFont="1" applyBorder="1" applyAlignment="1">
      <alignment horizontal="centerContinuous" vertical="center"/>
    </xf>
    <xf numFmtId="38" fontId="6" fillId="0" borderId="28" xfId="0" applyNumberFormat="1" applyFont="1" applyBorder="1" applyAlignment="1">
      <alignment horizontal="centerContinuous" vertical="center"/>
    </xf>
    <xf numFmtId="38" fontId="4" fillId="0" borderId="0" xfId="0" applyNumberFormat="1" applyFont="1" applyBorder="1" applyAlignment="1">
      <alignment horizontal="centerContinuous" vertical="center" wrapText="1"/>
    </xf>
    <xf numFmtId="38" fontId="4" fillId="0" borderId="0" xfId="0" applyNumberFormat="1" applyFont="1" applyBorder="1" applyAlignment="1">
      <alignment horizontal="centerContinuous" vertical="center"/>
    </xf>
    <xf numFmtId="38" fontId="4" fillId="0" borderId="17" xfId="42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/>
    </xf>
    <xf numFmtId="38" fontId="4" fillId="0" borderId="17" xfId="0" applyNumberFormat="1" applyFont="1" applyBorder="1" applyAlignment="1">
      <alignment horizontal="centerContinuous" vertical="center" wrapText="1"/>
    </xf>
    <xf numFmtId="38" fontId="4" fillId="0" borderId="10" xfId="0" applyNumberFormat="1" applyFont="1" applyBorder="1" applyAlignment="1">
      <alignment horizontal="centerContinuous" vertical="center" wrapText="1"/>
    </xf>
    <xf numFmtId="38" fontId="4" fillId="0" borderId="19" xfId="0" applyNumberFormat="1" applyFont="1" applyBorder="1" applyAlignment="1" quotePrefix="1">
      <alignment horizontal="center" vertical="center"/>
    </xf>
    <xf numFmtId="38" fontId="6" fillId="0" borderId="17" xfId="0" applyNumberFormat="1" applyFont="1" applyBorder="1" applyAlignment="1">
      <alignment horizontal="centerContinuous" vertical="center"/>
    </xf>
    <xf numFmtId="38" fontId="6" fillId="0" borderId="24" xfId="0" applyNumberFormat="1" applyFont="1" applyBorder="1" applyAlignment="1">
      <alignment horizontal="centerContinuous" vertical="center"/>
    </xf>
    <xf numFmtId="38" fontId="6" fillId="0" borderId="16" xfId="0" applyNumberFormat="1" applyFont="1" applyBorder="1" applyAlignment="1">
      <alignment horizontal="centerContinuous" vertical="center" wrapText="1"/>
    </xf>
    <xf numFmtId="38" fontId="6" fillId="0" borderId="29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" vertical="center" wrapText="1"/>
    </xf>
    <xf numFmtId="38" fontId="4" fillId="0" borderId="23" xfId="0" applyNumberFormat="1" applyFont="1" applyBorder="1" applyAlignment="1">
      <alignment horizontal="centerContinuous" vertical="center" wrapText="1"/>
    </xf>
    <xf numFmtId="38" fontId="4" fillId="0" borderId="10" xfId="0" applyNumberFormat="1" applyFont="1" applyBorder="1" applyAlignment="1">
      <alignment horizontal="centerContinuous" vertical="center"/>
    </xf>
    <xf numFmtId="38" fontId="4" fillId="0" borderId="10" xfId="0" applyNumberFormat="1" applyFont="1" applyBorder="1" applyAlignment="1">
      <alignment horizontal="center" vertical="center" wrapText="1"/>
    </xf>
    <xf numFmtId="38" fontId="4" fillId="0" borderId="0" xfId="0" applyNumberFormat="1" applyFont="1" applyAlignment="1">
      <alignment horizontal="right"/>
    </xf>
    <xf numFmtId="38" fontId="13" fillId="0" borderId="24" xfId="0" applyNumberFormat="1" applyFont="1" applyBorder="1" applyAlignment="1">
      <alignment horizontal="center" vertical="center" wrapText="1"/>
    </xf>
    <xf numFmtId="38" fontId="6" fillId="0" borderId="19" xfId="0" applyNumberFormat="1" applyFont="1" applyBorder="1" applyAlignment="1" quotePrefix="1">
      <alignment horizontal="centerContinuous" vertical="center" wrapText="1"/>
    </xf>
    <xf numFmtId="38" fontId="4" fillId="0" borderId="23" xfId="0" applyNumberFormat="1" applyFont="1" applyBorder="1" applyAlignment="1">
      <alignment horizontal="center" vertical="center" wrapText="1"/>
    </xf>
    <xf numFmtId="38" fontId="16" fillId="0" borderId="17" xfId="0" applyNumberFormat="1" applyFont="1" applyBorder="1" applyAlignment="1">
      <alignment horizontal="center" vertical="center" wrapText="1"/>
    </xf>
    <xf numFmtId="38" fontId="6" fillId="0" borderId="29" xfId="0" applyNumberFormat="1" applyFont="1" applyBorder="1" applyAlignment="1">
      <alignment horizontal="center" vertical="center" wrapText="1"/>
    </xf>
    <xf numFmtId="38" fontId="6" fillId="0" borderId="3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38" fontId="4" fillId="0" borderId="27" xfId="0" applyNumberFormat="1" applyFont="1" applyBorder="1" applyAlignment="1">
      <alignment horizontal="centerContinuous" vertical="center" wrapText="1"/>
    </xf>
    <xf numFmtId="38" fontId="6" fillId="0" borderId="29" xfId="0" applyNumberFormat="1" applyFont="1" applyBorder="1" applyAlignment="1" quotePrefix="1">
      <alignment horizontal="centerContinuous" vertical="center" wrapText="1"/>
    </xf>
    <xf numFmtId="38" fontId="17" fillId="0" borderId="0" xfId="0" applyNumberFormat="1" applyFont="1" applyAlignment="1" quotePrefix="1">
      <alignment horizontal="centerContinuous"/>
    </xf>
    <xf numFmtId="37" fontId="6" fillId="0" borderId="24" xfId="42" applyNumberFormat="1" applyFont="1" applyBorder="1" applyAlignment="1">
      <alignment horizontal="center" vertical="center"/>
    </xf>
    <xf numFmtId="37" fontId="6" fillId="0" borderId="29" xfId="0" applyNumberFormat="1" applyFont="1" applyBorder="1" applyAlignment="1">
      <alignment horizontal="center" vertical="center" wrapText="1"/>
    </xf>
    <xf numFmtId="37" fontId="4" fillId="0" borderId="19" xfId="42" applyNumberFormat="1" applyFont="1" applyBorder="1" applyAlignment="1">
      <alignment horizontal="center" vertical="center" wrapText="1"/>
    </xf>
    <xf numFmtId="37" fontId="4" fillId="0" borderId="17" xfId="42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Continuous" vertical="center"/>
    </xf>
    <xf numFmtId="37" fontId="6" fillId="0" borderId="32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>
      <alignment vertical="center"/>
    </xf>
    <xf numFmtId="37" fontId="6" fillId="0" borderId="12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>
      <alignment horizontal="centerContinuous" vertical="center"/>
    </xf>
    <xf numFmtId="37" fontId="4" fillId="0" borderId="23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32" xfId="42" applyNumberFormat="1" applyFont="1" applyBorder="1" applyAlignment="1">
      <alignment horizontal="centerContinuous" vertical="center"/>
    </xf>
    <xf numFmtId="37" fontId="6" fillId="0" borderId="12" xfId="42" applyNumberFormat="1" applyFont="1" applyBorder="1" applyAlignment="1">
      <alignment horizontal="centerContinuous" vertical="center"/>
    </xf>
    <xf numFmtId="37" fontId="15" fillId="0" borderId="0" xfId="0" applyNumberFormat="1" applyFont="1" applyBorder="1" applyAlignment="1" quotePrefix="1">
      <alignment horizontal="centerContinuous"/>
    </xf>
    <xf numFmtId="37" fontId="6" fillId="0" borderId="33" xfId="0" applyNumberFormat="1" applyFont="1" applyBorder="1" applyAlignment="1">
      <alignment horizontal="centerContinuous" vertical="center"/>
    </xf>
    <xf numFmtId="37" fontId="6" fillId="0" borderId="29" xfId="0" applyNumberFormat="1" applyFont="1" applyBorder="1" applyAlignment="1" quotePrefix="1">
      <alignment horizontal="centerContinuous" vertical="center"/>
    </xf>
    <xf numFmtId="37" fontId="6" fillId="0" borderId="24" xfId="0" applyNumberFormat="1" applyFont="1" applyBorder="1" applyAlignment="1" quotePrefix="1">
      <alignment horizontal="centerContinuous" vertical="center"/>
    </xf>
    <xf numFmtId="37" fontId="6" fillId="0" borderId="32" xfId="0" applyNumberFormat="1" applyFont="1" applyBorder="1" applyAlignment="1">
      <alignment horizontal="centerContinuous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37" fontId="6" fillId="0" borderId="22" xfId="0" applyNumberFormat="1" applyFont="1" applyBorder="1" applyAlignment="1">
      <alignment horizontal="centerContinuous" vertical="center" wrapText="1"/>
    </xf>
    <xf numFmtId="196" fontId="10" fillId="0" borderId="0" xfId="35" applyNumberFormat="1" applyFont="1" applyBorder="1" applyAlignment="1">
      <alignment horizontal="center" vertical="center"/>
    </xf>
    <xf numFmtId="0" fontId="10" fillId="0" borderId="0" xfId="35" applyNumberFormat="1" applyFont="1" applyAlignment="1">
      <alignment horizontal="center" vertical="center"/>
    </xf>
    <xf numFmtId="190" fontId="10" fillId="0" borderId="0" xfId="35" applyNumberFormat="1" applyFont="1" applyAlignment="1">
      <alignment horizontal="center" vertical="center"/>
    </xf>
    <xf numFmtId="37" fontId="10" fillId="0" borderId="0" xfId="42" applyNumberFormat="1" applyFont="1" applyBorder="1" applyAlignment="1">
      <alignment horizontal="center" vertical="center"/>
    </xf>
    <xf numFmtId="37" fontId="10" fillId="0" borderId="0" xfId="0" applyNumberFormat="1" applyFont="1" applyBorder="1" applyAlignment="1">
      <alignment horizontal="centerContinuous" vertical="center"/>
    </xf>
    <xf numFmtId="193" fontId="10" fillId="0" borderId="0" xfId="35" applyNumberFormat="1" applyFont="1" applyBorder="1" applyAlignment="1">
      <alignment horizontal="centerContinuous" vertical="center"/>
    </xf>
    <xf numFmtId="0" fontId="9" fillId="0" borderId="0" xfId="34" applyFont="1" applyAlignment="1">
      <alignment horizontal="centerContinuous" vertical="center"/>
      <protection/>
    </xf>
    <xf numFmtId="9" fontId="21" fillId="0" borderId="0" xfId="42" applyFont="1" applyAlignment="1">
      <alignment horizontal="centerContinuous" vertical="center"/>
    </xf>
    <xf numFmtId="0" fontId="21" fillId="0" borderId="0" xfId="34" applyFont="1" applyAlignment="1">
      <alignment horizontal="centerContinuous" vertical="center"/>
      <protection/>
    </xf>
    <xf numFmtId="0" fontId="21" fillId="0" borderId="0" xfId="34" applyFont="1" applyAlignment="1" quotePrefix="1">
      <alignment horizontal="centerContinuous" vertical="center"/>
      <protection/>
    </xf>
    <xf numFmtId="0" fontId="18" fillId="0" borderId="0" xfId="34">
      <alignment vertical="center"/>
      <protection/>
    </xf>
    <xf numFmtId="0" fontId="11" fillId="0" borderId="0" xfId="34" applyFont="1" applyBorder="1" applyAlignment="1">
      <alignment horizontal="left" vertical="center"/>
      <protection/>
    </xf>
    <xf numFmtId="9" fontId="6" fillId="0" borderId="0" xfId="42" applyFont="1" applyAlignment="1">
      <alignment/>
    </xf>
    <xf numFmtId="9" fontId="4" fillId="0" borderId="0" xfId="42" applyFont="1" applyAlignment="1">
      <alignment/>
    </xf>
    <xf numFmtId="37" fontId="10" fillId="0" borderId="10" xfId="42" applyNumberFormat="1" applyFont="1" applyBorder="1" applyAlignment="1">
      <alignment horizontal="center" vertical="center"/>
    </xf>
    <xf numFmtId="0" fontId="10" fillId="0" borderId="10" xfId="35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Continuous" vertical="center"/>
    </xf>
    <xf numFmtId="183" fontId="10" fillId="0" borderId="12" xfId="35" applyFont="1" applyBorder="1" applyAlignment="1">
      <alignment horizontal="center" vertical="center"/>
    </xf>
    <xf numFmtId="190" fontId="10" fillId="0" borderId="12" xfId="35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 wrapText="1"/>
    </xf>
    <xf numFmtId="38" fontId="12" fillId="0" borderId="15" xfId="42" applyNumberFormat="1" applyFont="1" applyBorder="1" applyAlignment="1">
      <alignment horizontal="center" vertical="center" wrapText="1"/>
    </xf>
    <xf numFmtId="38" fontId="12" fillId="0" borderId="15" xfId="0" applyNumberFormat="1" applyFont="1" applyBorder="1" applyAlignment="1">
      <alignment horizontal="center" vertical="center" wrapText="1"/>
    </xf>
    <xf numFmtId="38" fontId="12" fillId="0" borderId="25" xfId="0" applyNumberFormat="1" applyFont="1" applyBorder="1" applyAlignment="1" quotePrefix="1">
      <alignment horizontal="center" vertical="center" wrapText="1"/>
    </xf>
    <xf numFmtId="38" fontId="12" fillId="0" borderId="14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38" fontId="12" fillId="0" borderId="25" xfId="42" applyNumberFormat="1" applyFont="1" applyBorder="1" applyAlignment="1">
      <alignment horizontal="center" vertical="center" wrapText="1"/>
    </xf>
    <xf numFmtId="38" fontId="12" fillId="0" borderId="25" xfId="0" applyNumberFormat="1" applyFont="1" applyBorder="1" applyAlignment="1">
      <alignment horizontal="center" vertical="center" wrapText="1"/>
    </xf>
    <xf numFmtId="38" fontId="11" fillId="0" borderId="0" xfId="0" applyNumberFormat="1" applyFont="1" applyAlignment="1" quotePrefix="1">
      <alignment vertical="center"/>
    </xf>
    <xf numFmtId="38" fontId="4" fillId="0" borderId="0" xfId="0" applyNumberFormat="1" applyFont="1" applyAlignment="1" quotePrefix="1">
      <alignment vertical="center"/>
    </xf>
    <xf numFmtId="38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Fill="1" applyAlignment="1">
      <alignment/>
    </xf>
    <xf numFmtId="197" fontId="25" fillId="0" borderId="0" xfId="42" applyNumberFormat="1" applyFont="1" applyFill="1" applyBorder="1" applyAlignment="1">
      <alignment vertical="center"/>
    </xf>
    <xf numFmtId="38" fontId="4" fillId="0" borderId="0" xfId="0" applyNumberFormat="1" applyFont="1" applyBorder="1" applyAlignment="1" quotePrefix="1">
      <alignment horizontal="center" vertical="center"/>
    </xf>
    <xf numFmtId="185" fontId="10" fillId="0" borderId="0" xfId="0" applyNumberFormat="1" applyFont="1" applyBorder="1" applyAlignment="1">
      <alignment horizontal="centerContinuous" vertical="center"/>
    </xf>
    <xf numFmtId="195" fontId="10" fillId="0" borderId="0" xfId="35" applyNumberFormat="1" applyFont="1" applyBorder="1" applyAlignment="1">
      <alignment horizontal="centerContinuous" vertical="center"/>
    </xf>
    <xf numFmtId="37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left" vertical="center"/>
    </xf>
    <xf numFmtId="197" fontId="25" fillId="0" borderId="0" xfId="42" applyNumberFormat="1" applyFont="1" applyBorder="1" applyAlignment="1">
      <alignment vertical="center"/>
    </xf>
    <xf numFmtId="0" fontId="0" fillId="0" borderId="0" xfId="0" applyBorder="1" applyAlignment="1">
      <alignment/>
    </xf>
    <xf numFmtId="38" fontId="6" fillId="0" borderId="29" xfId="0" applyNumberFormat="1" applyFont="1" applyBorder="1" applyAlignment="1">
      <alignment horizontal="center" vertical="center"/>
    </xf>
    <xf numFmtId="38" fontId="4" fillId="0" borderId="24" xfId="0" applyNumberFormat="1" applyFont="1" applyBorder="1" applyAlignment="1" quotePrefix="1">
      <alignment horizontal="center" vertical="center"/>
    </xf>
    <xf numFmtId="197" fontId="25" fillId="0" borderId="34" xfId="42" applyNumberFormat="1" applyFont="1" applyBorder="1" applyAlignment="1">
      <alignment vertical="center"/>
    </xf>
    <xf numFmtId="197" fontId="25" fillId="0" borderId="10" xfId="42" applyNumberFormat="1" applyFont="1" applyBorder="1" applyAlignment="1">
      <alignment vertical="center"/>
    </xf>
    <xf numFmtId="38" fontId="12" fillId="0" borderId="18" xfId="0" applyNumberFormat="1" applyFont="1" applyBorder="1" applyAlignment="1">
      <alignment horizontal="centerContinuous" vertical="center" wrapText="1"/>
    </xf>
    <xf numFmtId="38" fontId="7" fillId="0" borderId="35" xfId="0" applyNumberFormat="1" applyFont="1" applyBorder="1" applyAlignment="1">
      <alignment horizontal="centerContinuous" vertical="center" wrapText="1"/>
    </xf>
    <xf numFmtId="38" fontId="11" fillId="0" borderId="28" xfId="0" applyNumberFormat="1" applyFont="1" applyBorder="1" applyAlignment="1">
      <alignment horizontal="centerContinuous" vertical="center"/>
    </xf>
    <xf numFmtId="38" fontId="26" fillId="0" borderId="27" xfId="0" applyNumberFormat="1" applyFont="1" applyBorder="1" applyAlignment="1">
      <alignment horizontal="centerContinuous" vertical="center"/>
    </xf>
    <xf numFmtId="38" fontId="7" fillId="0" borderId="28" xfId="0" applyNumberFormat="1" applyFont="1" applyBorder="1" applyAlignment="1">
      <alignment horizontal="centerContinuous" vertical="center" wrapText="1"/>
    </xf>
    <xf numFmtId="38" fontId="0" fillId="0" borderId="12" xfId="0" applyNumberFormat="1" applyFont="1" applyBorder="1" applyAlignment="1">
      <alignment horizontal="centerContinuous" vertical="center" wrapText="1"/>
    </xf>
    <xf numFmtId="38" fontId="7" fillId="0" borderId="12" xfId="0" applyNumberFormat="1" applyFont="1" applyBorder="1" applyAlignment="1">
      <alignment horizontal="centerContinuous" vertical="center" wrapText="1"/>
    </xf>
    <xf numFmtId="38" fontId="7" fillId="0" borderId="18" xfId="0" applyNumberFormat="1" applyFont="1" applyBorder="1" applyAlignment="1">
      <alignment horizontal="centerContinuous" vertical="center" wrapText="1"/>
    </xf>
    <xf numFmtId="0" fontId="7" fillId="0" borderId="36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Continuous" vertical="center"/>
    </xf>
    <xf numFmtId="38" fontId="11" fillId="0" borderId="24" xfId="0" applyNumberFormat="1" applyFont="1" applyBorder="1" applyAlignment="1">
      <alignment horizontal="centerContinuous" vertical="center" wrapText="1"/>
    </xf>
    <xf numFmtId="38" fontId="11" fillId="0" borderId="29" xfId="0" applyNumberFormat="1" applyFont="1" applyBorder="1" applyAlignment="1">
      <alignment horizontal="centerContinuous" vertical="center"/>
    </xf>
    <xf numFmtId="37" fontId="11" fillId="0" borderId="0" xfId="0" applyNumberFormat="1" applyFont="1" applyAlignment="1">
      <alignment vertical="center"/>
    </xf>
    <xf numFmtId="37" fontId="25" fillId="0" borderId="0" xfId="0" applyNumberFormat="1" applyFont="1" applyAlignment="1">
      <alignment vertical="center"/>
    </xf>
    <xf numFmtId="37" fontId="4" fillId="0" borderId="0" xfId="42" applyNumberFormat="1" applyFont="1" applyAlignment="1">
      <alignment vertical="center"/>
    </xf>
    <xf numFmtId="0" fontId="0" fillId="0" borderId="0" xfId="0" applyFont="1" applyAlignment="1">
      <alignment/>
    </xf>
    <xf numFmtId="38" fontId="12" fillId="0" borderId="28" xfId="0" applyNumberFormat="1" applyFont="1" applyBorder="1" applyAlignment="1">
      <alignment horizontal="centerContinuous" vertical="center"/>
    </xf>
    <xf numFmtId="38" fontId="6" fillId="0" borderId="10" xfId="0" applyNumberFormat="1" applyFont="1" applyBorder="1" applyAlignment="1">
      <alignment horizontal="center" vertical="center"/>
    </xf>
    <xf numFmtId="38" fontId="4" fillId="0" borderId="17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Continuous" vertical="center"/>
    </xf>
    <xf numFmtId="1" fontId="32" fillId="0" borderId="19" xfId="0" applyNumberFormat="1" applyFont="1" applyBorder="1" applyAlignment="1">
      <alignment horizontal="center" vertical="center" wrapText="1"/>
    </xf>
    <xf numFmtId="37" fontId="32" fillId="0" borderId="0" xfId="42" applyNumberFormat="1" applyFont="1" applyBorder="1" applyAlignment="1">
      <alignment horizontal="center" vertical="center"/>
    </xf>
    <xf numFmtId="49" fontId="33" fillId="0" borderId="24" xfId="0" applyNumberFormat="1" applyFont="1" applyBorder="1" applyAlignment="1">
      <alignment horizontal="left" vertical="center"/>
    </xf>
    <xf numFmtId="185" fontId="33" fillId="0" borderId="27" xfId="0" applyNumberFormat="1" applyFont="1" applyBorder="1" applyAlignment="1">
      <alignment horizontal="right" vertical="center"/>
    </xf>
    <xf numFmtId="198" fontId="33" fillId="0" borderId="0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185" fontId="16" fillId="0" borderId="27" xfId="0" applyNumberFormat="1" applyFont="1" applyBorder="1" applyAlignment="1">
      <alignment horizontal="right" vertical="center"/>
    </xf>
    <xf numFmtId="198" fontId="16" fillId="0" borderId="0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 quotePrefix="1">
      <alignment horizontal="center" vertical="center"/>
    </xf>
    <xf numFmtId="1" fontId="13" fillId="0" borderId="39" xfId="0" applyNumberFormat="1" applyFont="1" applyBorder="1" applyAlignment="1" quotePrefix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vertical="center" wrapText="1"/>
    </xf>
    <xf numFmtId="185" fontId="16" fillId="0" borderId="41" xfId="0" applyNumberFormat="1" applyFont="1" applyBorder="1" applyAlignment="1">
      <alignment horizontal="right" vertical="center"/>
    </xf>
    <xf numFmtId="198" fontId="16" fillId="0" borderId="21" xfId="0" applyNumberFormat="1" applyFont="1" applyBorder="1" applyAlignment="1">
      <alignment horizontal="right" vertical="center"/>
    </xf>
    <xf numFmtId="9" fontId="13" fillId="0" borderId="18" xfId="42" applyFont="1" applyBorder="1" applyAlignment="1">
      <alignment horizontal="center" vertical="center" wrapText="1"/>
    </xf>
    <xf numFmtId="9" fontId="16" fillId="0" borderId="39" xfId="42" applyFont="1" applyBorder="1" applyAlignment="1">
      <alignment horizontal="center" vertical="center" wrapText="1"/>
    </xf>
    <xf numFmtId="9" fontId="11" fillId="0" borderId="0" xfId="42" applyFont="1" applyAlignment="1">
      <alignment/>
    </xf>
    <xf numFmtId="9" fontId="26" fillId="0" borderId="0" xfId="42" applyFont="1" applyAlignment="1">
      <alignment/>
    </xf>
    <xf numFmtId="0" fontId="11" fillId="0" borderId="12" xfId="34" applyFont="1" applyBorder="1" applyAlignment="1">
      <alignment horizontal="left" vertical="center"/>
      <protection/>
    </xf>
    <xf numFmtId="9" fontId="6" fillId="0" borderId="12" xfId="42" applyFont="1" applyBorder="1" applyAlignment="1">
      <alignment/>
    </xf>
    <xf numFmtId="9" fontId="4" fillId="0" borderId="12" xfId="42" applyFont="1" applyBorder="1" applyAlignment="1">
      <alignment/>
    </xf>
    <xf numFmtId="9" fontId="13" fillId="0" borderId="24" xfId="42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9" fontId="11" fillId="0" borderId="0" xfId="42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197" fontId="25" fillId="0" borderId="29" xfId="42" applyNumberFormat="1" applyFont="1" applyFill="1" applyBorder="1" applyAlignment="1">
      <alignment vertical="center"/>
    </xf>
    <xf numFmtId="38" fontId="11" fillId="0" borderId="42" xfId="0" applyNumberFormat="1" applyFont="1" applyBorder="1" applyAlignment="1">
      <alignment horizontal="center" vertical="center" wrapText="1"/>
    </xf>
    <xf numFmtId="38" fontId="11" fillId="0" borderId="0" xfId="0" applyNumberFormat="1" applyFont="1" applyBorder="1" applyAlignment="1" quotePrefix="1">
      <alignment horizontal="center" vertical="center" wrapText="1"/>
    </xf>
    <xf numFmtId="38" fontId="11" fillId="0" borderId="25" xfId="42" applyNumberFormat="1" applyFont="1" applyBorder="1" applyAlignment="1">
      <alignment horizontal="center" vertical="center" wrapText="1"/>
    </xf>
    <xf numFmtId="38" fontId="11" fillId="0" borderId="25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top"/>
    </xf>
    <xf numFmtId="184" fontId="10" fillId="0" borderId="10" xfId="0" applyNumberFormat="1" applyFont="1" applyBorder="1" applyAlignment="1">
      <alignment horizontal="center" vertical="center"/>
    </xf>
    <xf numFmtId="183" fontId="10" fillId="0" borderId="10" xfId="35" applyFont="1" applyBorder="1" applyAlignment="1">
      <alignment horizontal="center" vertical="center"/>
    </xf>
    <xf numFmtId="9" fontId="13" fillId="0" borderId="25" xfId="42" applyFont="1" applyBorder="1" applyAlignment="1">
      <alignment horizontal="center" vertical="center" wrapText="1"/>
    </xf>
    <xf numFmtId="9" fontId="13" fillId="0" borderId="42" xfId="42" applyFont="1" applyBorder="1" applyAlignment="1">
      <alignment horizontal="center" vertical="center" wrapText="1"/>
    </xf>
    <xf numFmtId="185" fontId="16" fillId="0" borderId="0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 quotePrefix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90" fontId="10" fillId="0" borderId="10" xfId="35" applyNumberFormat="1" applyFont="1" applyBorder="1" applyAlignment="1">
      <alignment vertical="center"/>
    </xf>
    <xf numFmtId="0" fontId="0" fillId="0" borderId="0" xfId="0" applyFont="1" applyAlignment="1">
      <alignment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49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33" borderId="0" xfId="0" applyFont="1" applyFill="1" applyAlignment="1" applyProtection="1">
      <alignment/>
      <protection locked="0"/>
    </xf>
    <xf numFmtId="0" fontId="38" fillId="33" borderId="0" xfId="0" applyFont="1" applyFill="1" applyBorder="1" applyAlignment="1" applyProtection="1">
      <alignment vertical="center"/>
      <protection locked="0"/>
    </xf>
    <xf numFmtId="0" fontId="38" fillId="33" borderId="0" xfId="0" applyFont="1" applyFill="1" applyAlignment="1" applyProtection="1">
      <alignment vertical="center"/>
      <protection locked="0"/>
    </xf>
    <xf numFmtId="0" fontId="38" fillId="33" borderId="0" xfId="0" applyFont="1" applyFill="1" applyAlignment="1" applyProtection="1">
      <alignment horizontal="right" vertical="center"/>
      <protection locked="0"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 applyProtection="1">
      <alignment/>
      <protection locked="0"/>
    </xf>
    <xf numFmtId="0" fontId="40" fillId="33" borderId="0" xfId="0" applyFont="1" applyFill="1" applyBorder="1" applyAlignment="1" applyProtection="1">
      <alignment horizontal="center" vertical="center"/>
      <protection locked="0"/>
    </xf>
    <xf numFmtId="0" fontId="37" fillId="33" borderId="0" xfId="0" applyFont="1" applyFill="1" applyBorder="1" applyAlignment="1" applyProtection="1">
      <alignment vertical="center"/>
      <protection locked="0"/>
    </xf>
    <xf numFmtId="0" fontId="39" fillId="33" borderId="0" xfId="0" applyFont="1" applyFill="1" applyBorder="1" applyAlignment="1" applyProtection="1">
      <alignment/>
      <protection locked="0"/>
    </xf>
    <xf numFmtId="0" fontId="39" fillId="33" borderId="0" xfId="0" applyFont="1" applyFill="1" applyAlignment="1">
      <alignment/>
    </xf>
    <xf numFmtId="0" fontId="41" fillId="33" borderId="0" xfId="0" applyFont="1" applyFill="1" applyBorder="1" applyAlignment="1" applyProtection="1">
      <alignment vertical="center"/>
      <protection locked="0"/>
    </xf>
    <xf numFmtId="0" fontId="41" fillId="33" borderId="0" xfId="0" applyFont="1" applyFill="1" applyAlignment="1" applyProtection="1">
      <alignment vertical="center"/>
      <protection locked="0"/>
    </xf>
    <xf numFmtId="0" fontId="41" fillId="33" borderId="0" xfId="0" applyFont="1" applyFill="1" applyAlignment="1" applyProtection="1">
      <alignment/>
      <protection locked="0"/>
    </xf>
    <xf numFmtId="49" fontId="41" fillId="33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9" fontId="11" fillId="0" borderId="0" xfId="42" applyFont="1" applyFill="1" applyBorder="1" applyAlignment="1">
      <alignment horizontal="center" vertical="center"/>
    </xf>
    <xf numFmtId="0" fontId="34" fillId="33" borderId="0" xfId="0" applyFont="1" applyFill="1" applyAlignment="1" applyProtection="1">
      <alignment/>
      <protection locked="0"/>
    </xf>
    <xf numFmtId="0" fontId="38" fillId="33" borderId="0" xfId="0" applyFont="1" applyFill="1" applyAlignment="1" applyProtection="1">
      <alignment/>
      <protection locked="0"/>
    </xf>
    <xf numFmtId="49" fontId="38" fillId="33" borderId="0" xfId="0" applyNumberFormat="1" applyFont="1" applyFill="1" applyAlignment="1" applyProtection="1">
      <alignment/>
      <protection locked="0"/>
    </xf>
    <xf numFmtId="49" fontId="37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1" fontId="13" fillId="0" borderId="17" xfId="0" applyNumberFormat="1" applyFont="1" applyBorder="1" applyAlignment="1" quotePrefix="1">
      <alignment horizontal="center" vertical="center"/>
    </xf>
    <xf numFmtId="49" fontId="37" fillId="0" borderId="23" xfId="0" applyNumberFormat="1" applyFont="1" applyFill="1" applyBorder="1" applyAlignment="1" applyProtection="1">
      <alignment horizontal="center" vertical="center" wrapText="1"/>
      <protection locked="0"/>
    </xf>
    <xf numFmtId="185" fontId="16" fillId="0" borderId="34" xfId="0" applyNumberFormat="1" applyFont="1" applyBorder="1" applyAlignment="1">
      <alignment horizontal="right" vertical="center"/>
    </xf>
    <xf numFmtId="185" fontId="16" fillId="0" borderId="10" xfId="0" applyNumberFormat="1" applyFont="1" applyBorder="1" applyAlignment="1">
      <alignment horizontal="right" vertical="center"/>
    </xf>
    <xf numFmtId="41" fontId="16" fillId="0" borderId="10" xfId="0" applyNumberFormat="1" applyFont="1" applyBorder="1" applyAlignment="1">
      <alignment horizontal="right" vertical="center"/>
    </xf>
    <xf numFmtId="198" fontId="16" fillId="0" borderId="10" xfId="0" applyNumberFormat="1" applyFont="1" applyBorder="1" applyAlignment="1">
      <alignment horizontal="right" vertical="center"/>
    </xf>
    <xf numFmtId="1" fontId="32" fillId="0" borderId="19" xfId="0" applyNumberFormat="1" applyFont="1" applyFill="1" applyBorder="1" applyAlignment="1">
      <alignment horizontal="center" vertical="center" wrapText="1"/>
    </xf>
    <xf numFmtId="49" fontId="42" fillId="0" borderId="16" xfId="0" applyNumberFormat="1" applyFont="1" applyFill="1" applyBorder="1" applyAlignment="1" applyProtection="1">
      <alignment horizontal="center" vertical="center" wrapText="1"/>
      <protection locked="0"/>
    </xf>
    <xf numFmtId="185" fontId="33" fillId="0" borderId="27" xfId="0" applyNumberFormat="1" applyFont="1" applyFill="1" applyBorder="1" applyAlignment="1">
      <alignment horizontal="right" vertical="center"/>
    </xf>
    <xf numFmtId="185" fontId="33" fillId="0" borderId="0" xfId="0" applyNumberFormat="1" applyFont="1" applyFill="1" applyBorder="1" applyAlignment="1">
      <alignment horizontal="right" vertical="center"/>
    </xf>
    <xf numFmtId="198" fontId="33" fillId="0" borderId="0" xfId="0" applyNumberFormat="1" applyFont="1" applyFill="1" applyBorder="1" applyAlignment="1">
      <alignment horizontal="right" vertical="center"/>
    </xf>
    <xf numFmtId="49" fontId="44" fillId="0" borderId="24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41" xfId="0" applyFont="1" applyBorder="1" applyAlignment="1">
      <alignment vertical="center" wrapText="1"/>
    </xf>
    <xf numFmtId="49" fontId="46" fillId="0" borderId="24" xfId="0" applyNumberFormat="1" applyFont="1" applyBorder="1" applyAlignment="1">
      <alignment horizontal="left" vertical="center"/>
    </xf>
    <xf numFmtId="0" fontId="45" fillId="0" borderId="27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Alignment="1">
      <alignment/>
    </xf>
    <xf numFmtId="49" fontId="47" fillId="0" borderId="33" xfId="0" applyNumberFormat="1" applyFont="1" applyBorder="1" applyAlignment="1">
      <alignment horizontal="left" vertical="center"/>
    </xf>
    <xf numFmtId="0" fontId="48" fillId="0" borderId="27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49" fontId="44" fillId="0" borderId="33" xfId="0" applyNumberFormat="1" applyFont="1" applyBorder="1" applyAlignment="1">
      <alignment horizontal="left" vertical="center"/>
    </xf>
    <xf numFmtId="49" fontId="46" fillId="0" borderId="33" xfId="0" applyNumberFormat="1" applyFont="1" applyBorder="1" applyAlignment="1">
      <alignment horizontal="left" vertical="center"/>
    </xf>
    <xf numFmtId="185" fontId="33" fillId="0" borderId="0" xfId="0" applyNumberFormat="1" applyFont="1" applyBorder="1" applyAlignment="1">
      <alignment horizontal="right" vertical="center"/>
    </xf>
    <xf numFmtId="190" fontId="10" fillId="0" borderId="0" xfId="35" applyNumberFormat="1" applyFont="1" applyBorder="1" applyAlignment="1">
      <alignment vertical="center"/>
    </xf>
    <xf numFmtId="37" fontId="10" fillId="0" borderId="27" xfId="42" applyNumberFormat="1" applyFont="1" applyBorder="1" applyAlignment="1">
      <alignment horizontal="center" vertical="center"/>
    </xf>
    <xf numFmtId="38" fontId="6" fillId="0" borderId="15" xfId="42" applyNumberFormat="1" applyFont="1" applyBorder="1" applyAlignment="1">
      <alignment horizontal="center" vertical="center" wrapText="1"/>
    </xf>
    <xf numFmtId="38" fontId="6" fillId="0" borderId="15" xfId="0" applyNumberFormat="1" applyFont="1" applyBorder="1" applyAlignment="1">
      <alignment horizontal="center" vertical="center" wrapText="1"/>
    </xf>
    <xf numFmtId="38" fontId="12" fillId="0" borderId="42" xfId="0" applyNumberFormat="1" applyFont="1" applyBorder="1" applyAlignment="1">
      <alignment horizontal="center" vertical="center" wrapText="1"/>
    </xf>
    <xf numFmtId="197" fontId="49" fillId="0" borderId="0" xfId="42" applyNumberFormat="1" applyFont="1" applyBorder="1" applyAlignment="1">
      <alignment horizontal="right" vertical="center"/>
    </xf>
    <xf numFmtId="185" fontId="33" fillId="0" borderId="33" xfId="0" applyNumberFormat="1" applyFont="1" applyFill="1" applyBorder="1" applyAlignment="1">
      <alignment horizontal="right" vertical="center"/>
    </xf>
    <xf numFmtId="0" fontId="11" fillId="0" borderId="0" xfId="34" applyFont="1" applyBorder="1" applyAlignment="1">
      <alignment horizontal="left"/>
      <protection/>
    </xf>
    <xf numFmtId="1" fontId="13" fillId="0" borderId="17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 wrapText="1"/>
    </xf>
    <xf numFmtId="0" fontId="45" fillId="0" borderId="34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43" fillId="0" borderId="34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197" fontId="25" fillId="0" borderId="0" xfId="42" applyNumberFormat="1" applyFont="1" applyFill="1" applyBorder="1" applyAlignment="1">
      <alignment horizontal="right" vertical="center"/>
    </xf>
    <xf numFmtId="38" fontId="11" fillId="0" borderId="15" xfId="0" applyNumberFormat="1" applyFont="1" applyBorder="1" applyAlignment="1">
      <alignment horizontal="center" vertical="center" wrapText="1"/>
    </xf>
    <xf numFmtId="38" fontId="11" fillId="0" borderId="15" xfId="42" applyNumberFormat="1" applyFont="1" applyBorder="1" applyAlignment="1">
      <alignment horizontal="center" vertical="center" wrapText="1"/>
    </xf>
    <xf numFmtId="200" fontId="38" fillId="34" borderId="0" xfId="0" applyNumberFormat="1" applyFont="1" applyFill="1" applyBorder="1" applyAlignment="1" applyProtection="1">
      <alignment vertical="center"/>
      <protection locked="0"/>
    </xf>
    <xf numFmtId="49" fontId="37" fillId="34" borderId="0" xfId="0" applyNumberFormat="1" applyFont="1" applyFill="1" applyAlignment="1" applyProtection="1" quotePrefix="1">
      <alignment horizontal="center" vertical="center" wrapText="1"/>
      <protection locked="0"/>
    </xf>
    <xf numFmtId="49" fontId="37" fillId="34" borderId="30" xfId="0" applyNumberFormat="1" applyFont="1" applyFill="1" applyBorder="1" applyAlignment="1" applyProtection="1" quotePrefix="1">
      <alignment horizontal="center" vertical="center" wrapText="1"/>
      <protection locked="0"/>
    </xf>
    <xf numFmtId="185" fontId="38" fillId="0" borderId="27" xfId="0" applyNumberFormat="1" applyFont="1" applyBorder="1" applyAlignment="1">
      <alignment horizontal="right" vertical="center"/>
    </xf>
    <xf numFmtId="185" fontId="38" fillId="0" borderId="0" xfId="0" applyNumberFormat="1" applyFont="1" applyBorder="1" applyAlignment="1">
      <alignment horizontal="right" vertical="center"/>
    </xf>
    <xf numFmtId="41" fontId="38" fillId="0" borderId="0" xfId="0" applyNumberFormat="1" applyFont="1" applyBorder="1" applyAlignment="1">
      <alignment horizontal="right" vertical="center"/>
    </xf>
    <xf numFmtId="185" fontId="38" fillId="0" borderId="34" xfId="0" applyNumberFormat="1" applyFont="1" applyBorder="1" applyAlignment="1">
      <alignment horizontal="right" vertical="center"/>
    </xf>
    <xf numFmtId="185" fontId="38" fillId="0" borderId="10" xfId="0" applyNumberFormat="1" applyFont="1" applyBorder="1" applyAlignment="1">
      <alignment horizontal="right" vertical="center"/>
    </xf>
    <xf numFmtId="41" fontId="38" fillId="0" borderId="10" xfId="0" applyNumberFormat="1" applyFont="1" applyBorder="1" applyAlignment="1">
      <alignment horizontal="right" vertical="center"/>
    </xf>
    <xf numFmtId="185" fontId="38" fillId="0" borderId="27" xfId="0" applyNumberFormat="1" applyFont="1" applyFill="1" applyBorder="1" applyAlignment="1">
      <alignment horizontal="right" vertical="center"/>
    </xf>
    <xf numFmtId="185" fontId="38" fillId="0" borderId="0" xfId="0" applyNumberFormat="1" applyFont="1" applyFill="1" applyBorder="1" applyAlignment="1">
      <alignment horizontal="right" vertical="center"/>
    </xf>
    <xf numFmtId="200" fontId="38" fillId="34" borderId="10" xfId="0" applyNumberFormat="1" applyFont="1" applyFill="1" applyBorder="1" applyAlignment="1" applyProtection="1">
      <alignment vertical="center"/>
      <protection locked="0"/>
    </xf>
    <xf numFmtId="0" fontId="19" fillId="0" borderId="0" xfId="48" applyFill="1" applyBorder="1" applyAlignment="1" applyProtection="1">
      <alignment horizontal="left" vertical="center" wrapText="1"/>
      <protection locked="0"/>
    </xf>
    <xf numFmtId="38" fontId="88" fillId="0" borderId="4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 quotePrefix="1">
      <alignment horizontal="center" vertical="center"/>
    </xf>
    <xf numFmtId="37" fontId="10" fillId="0" borderId="0" xfId="42" applyNumberFormat="1" applyFont="1" applyFill="1" applyBorder="1" applyAlignment="1">
      <alignment horizontal="center" vertical="center"/>
    </xf>
    <xf numFmtId="0" fontId="10" fillId="0" borderId="0" xfId="35" applyNumberFormat="1" applyFont="1" applyFill="1" applyBorder="1" applyAlignment="1">
      <alignment horizontal="center" vertical="center"/>
    </xf>
    <xf numFmtId="190" fontId="10" fillId="0" borderId="0" xfId="35" applyNumberFormat="1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 wrapText="1"/>
    </xf>
    <xf numFmtId="37" fontId="10" fillId="0" borderId="0" xfId="0" applyNumberFormat="1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Continuous" vertical="center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38" fillId="33" borderId="0" xfId="0" applyFont="1" applyFill="1" applyAlignment="1" applyProtection="1">
      <alignment/>
      <protection locked="0"/>
    </xf>
    <xf numFmtId="37" fontId="4" fillId="0" borderId="0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 quotePrefix="1">
      <alignment horizontal="center" vertical="center" wrapText="1"/>
    </xf>
    <xf numFmtId="37" fontId="6" fillId="0" borderId="0" xfId="0" applyNumberFormat="1" applyFont="1" applyBorder="1" applyAlignment="1" quotePrefix="1">
      <alignment horizontal="center" vertical="center" wrapText="1"/>
    </xf>
    <xf numFmtId="37" fontId="6" fillId="0" borderId="10" xfId="0" applyNumberFormat="1" applyFont="1" applyBorder="1" applyAlignment="1" quotePrefix="1">
      <alignment horizontal="center" vertical="center" wrapText="1"/>
    </xf>
    <xf numFmtId="37" fontId="6" fillId="0" borderId="17" xfId="0" applyNumberFormat="1" applyFont="1" applyBorder="1" applyAlignment="1" quotePrefix="1">
      <alignment horizontal="center" vertical="center" wrapText="1"/>
    </xf>
    <xf numFmtId="37" fontId="4" fillId="0" borderId="12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 quotePrefix="1">
      <alignment horizontal="center" vertical="center" wrapText="1"/>
    </xf>
    <xf numFmtId="37" fontId="6" fillId="0" borderId="22" xfId="42" applyNumberFormat="1" applyFont="1" applyBorder="1" applyAlignment="1">
      <alignment horizontal="center" vertical="center" wrapText="1"/>
    </xf>
    <xf numFmtId="37" fontId="6" fillId="0" borderId="30" xfId="42" applyNumberFormat="1" applyFont="1" applyBorder="1" applyAlignment="1" quotePrefix="1">
      <alignment horizontal="center" vertical="center" wrapText="1"/>
    </xf>
    <xf numFmtId="37" fontId="6" fillId="0" borderId="30" xfId="42" applyNumberFormat="1" applyFont="1" applyBorder="1" applyAlignment="1">
      <alignment horizontal="center" vertical="center" wrapText="1"/>
    </xf>
    <xf numFmtId="37" fontId="6" fillId="0" borderId="22" xfId="0" applyNumberFormat="1" applyFont="1" applyBorder="1" applyAlignment="1">
      <alignment horizontal="center" vertical="center" wrapText="1"/>
    </xf>
    <xf numFmtId="37" fontId="6" fillId="0" borderId="30" xfId="0" applyNumberFormat="1" applyFont="1" applyBorder="1" applyAlignment="1">
      <alignment horizontal="center" vertical="center" wrapText="1"/>
    </xf>
    <xf numFmtId="37" fontId="4" fillId="0" borderId="30" xfId="42" applyNumberFormat="1" applyFont="1" applyBorder="1" applyAlignment="1">
      <alignment horizontal="center" vertical="center" wrapText="1"/>
    </xf>
    <xf numFmtId="37" fontId="6" fillId="0" borderId="23" xfId="42" applyNumberFormat="1" applyFont="1" applyBorder="1" applyAlignment="1" quotePrefix="1">
      <alignment horizontal="center" vertical="center" wrapText="1"/>
    </xf>
    <xf numFmtId="37" fontId="6" fillId="0" borderId="23" xfId="42" applyNumberFormat="1" applyFont="1" applyBorder="1" applyAlignment="1">
      <alignment horizontal="center" vertical="center" wrapText="1"/>
    </xf>
    <xf numFmtId="37" fontId="4" fillId="0" borderId="30" xfId="0" applyNumberFormat="1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" vertical="center" wrapText="1"/>
    </xf>
    <xf numFmtId="37" fontId="16" fillId="0" borderId="30" xfId="42" applyNumberFormat="1" applyFont="1" applyBorder="1" applyAlignment="1">
      <alignment horizontal="center" vertical="center" wrapText="1"/>
    </xf>
    <xf numFmtId="37" fontId="13" fillId="0" borderId="23" xfId="42" applyNumberFormat="1" applyFont="1" applyBorder="1" applyAlignment="1" quotePrefix="1">
      <alignment horizontal="center" vertical="center" wrapText="1"/>
    </xf>
    <xf numFmtId="37" fontId="13" fillId="0" borderId="24" xfId="0" applyNumberFormat="1" applyFont="1" applyBorder="1" applyAlignment="1">
      <alignment horizontal="center" vertical="center" wrapText="1"/>
    </xf>
    <xf numFmtId="37" fontId="13" fillId="0" borderId="19" xfId="0" applyNumberFormat="1" applyFont="1" applyBorder="1" applyAlignment="1">
      <alignment horizontal="center" vertical="center" wrapText="1"/>
    </xf>
    <xf numFmtId="37" fontId="16" fillId="0" borderId="19" xfId="42" applyNumberFormat="1" applyFont="1" applyBorder="1" applyAlignment="1">
      <alignment horizontal="center" vertical="center" wrapText="1"/>
    </xf>
    <xf numFmtId="37" fontId="13" fillId="0" borderId="17" xfId="42" applyNumberFormat="1" applyFont="1" applyBorder="1" applyAlignment="1">
      <alignment horizontal="center" vertical="center" wrapText="1"/>
    </xf>
    <xf numFmtId="37" fontId="4" fillId="0" borderId="41" xfId="0" applyNumberFormat="1" applyFont="1" applyBorder="1" applyAlignment="1">
      <alignment horizontal="center" vertical="center"/>
    </xf>
    <xf numFmtId="37" fontId="6" fillId="0" borderId="39" xfId="0" applyNumberFormat="1" applyFont="1" applyBorder="1" applyAlignment="1" quotePrefix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39" xfId="0" applyNumberFormat="1" applyFont="1" applyBorder="1" applyAlignment="1">
      <alignment horizontal="center" vertical="center"/>
    </xf>
    <xf numFmtId="37" fontId="13" fillId="0" borderId="16" xfId="0" applyNumberFormat="1" applyFont="1" applyBorder="1" applyAlignment="1">
      <alignment horizontal="center" vertical="center" wrapText="1"/>
    </xf>
    <xf numFmtId="37" fontId="13" fillId="0" borderId="30" xfId="0" applyNumberFormat="1" applyFont="1" applyBorder="1" applyAlignment="1">
      <alignment horizontal="center" vertical="center" wrapText="1"/>
    </xf>
    <xf numFmtId="37" fontId="16" fillId="0" borderId="30" xfId="0" applyNumberFormat="1" applyFont="1" applyBorder="1" applyAlignment="1">
      <alignment horizontal="center" vertical="center" wrapText="1"/>
    </xf>
    <xf numFmtId="37" fontId="13" fillId="0" borderId="23" xfId="0" applyNumberFormat="1" applyFont="1" applyBorder="1" applyAlignment="1" quotePrefix="1">
      <alignment horizontal="center" vertical="center" wrapText="1"/>
    </xf>
    <xf numFmtId="37" fontId="13" fillId="0" borderId="23" xfId="0" applyNumberFormat="1" applyFont="1" applyBorder="1" applyAlignment="1">
      <alignment horizontal="center" vertical="center" wrapText="1"/>
    </xf>
    <xf numFmtId="37" fontId="13" fillId="0" borderId="23" xfId="42" applyNumberFormat="1" applyFont="1" applyBorder="1" applyAlignment="1">
      <alignment horizontal="center" vertical="center" wrapText="1"/>
    </xf>
    <xf numFmtId="37" fontId="16" fillId="0" borderId="0" xfId="0" applyNumberFormat="1" applyFont="1" applyBorder="1" applyAlignment="1">
      <alignment horizontal="center" vertical="center" wrapText="1"/>
    </xf>
    <xf numFmtId="37" fontId="13" fillId="0" borderId="10" xfId="0" applyNumberFormat="1" applyFont="1" applyBorder="1" applyAlignment="1">
      <alignment horizontal="center" vertical="center" wrapText="1"/>
    </xf>
    <xf numFmtId="37" fontId="13" fillId="0" borderId="27" xfId="0" applyNumberFormat="1" applyFont="1" applyBorder="1" applyAlignment="1">
      <alignment horizontal="center" vertical="center" wrapText="1"/>
    </xf>
    <xf numFmtId="37" fontId="13" fillId="0" borderId="34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4" fillId="0" borderId="41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39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184" fontId="10" fillId="0" borderId="0" xfId="0" applyNumberFormat="1" applyFont="1" applyBorder="1" applyAlignment="1">
      <alignment horizontal="center" vertical="center"/>
    </xf>
    <xf numFmtId="38" fontId="7" fillId="0" borderId="3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7" fillId="0" borderId="18" xfId="0" applyNumberFormat="1" applyFont="1" applyBorder="1" applyAlignment="1">
      <alignment horizontal="center" vertical="center"/>
    </xf>
    <xf numFmtId="38" fontId="6" fillId="0" borderId="32" xfId="0" applyNumberFormat="1" applyFont="1" applyBorder="1" applyAlignment="1" quotePrefix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 wrapText="1"/>
    </xf>
    <xf numFmtId="38" fontId="7" fillId="0" borderId="12" xfId="0" applyNumberFormat="1" applyFont="1" applyBorder="1" applyAlignment="1" quotePrefix="1">
      <alignment horizontal="center" vertical="center" wrapText="1"/>
    </xf>
    <xf numFmtId="38" fontId="7" fillId="0" borderId="18" xfId="0" applyNumberFormat="1" applyFont="1" applyBorder="1" applyAlignment="1" quotePrefix="1">
      <alignment horizontal="center" vertical="center" wrapText="1"/>
    </xf>
    <xf numFmtId="38" fontId="7" fillId="0" borderId="0" xfId="0" applyNumberFormat="1" applyFont="1" applyBorder="1" applyAlignment="1" quotePrefix="1">
      <alignment horizontal="center" vertical="center" wrapText="1"/>
    </xf>
    <xf numFmtId="38" fontId="7" fillId="0" borderId="19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6" fillId="0" borderId="29" xfId="0" applyNumberFormat="1" applyFont="1" applyBorder="1" applyAlignment="1">
      <alignment horizontal="center" vertical="center" wrapText="1"/>
    </xf>
    <xf numFmtId="38" fontId="6" fillId="0" borderId="24" xfId="0" applyNumberFormat="1" applyFont="1" applyBorder="1" applyAlignment="1">
      <alignment horizontal="center" vertical="center" wrapText="1"/>
    </xf>
    <xf numFmtId="38" fontId="7" fillId="0" borderId="12" xfId="0" applyNumberFormat="1" applyFont="1" applyBorder="1" applyAlignment="1" quotePrefix="1">
      <alignment horizontal="center" vertical="center"/>
    </xf>
    <xf numFmtId="38" fontId="7" fillId="0" borderId="18" xfId="0" applyNumberFormat="1" applyFont="1" applyBorder="1" applyAlignment="1" quotePrefix="1">
      <alignment horizontal="center" vertical="center"/>
    </xf>
    <xf numFmtId="38" fontId="4" fillId="0" borderId="0" xfId="0" applyNumberFormat="1" applyFont="1" applyBorder="1" applyAlignment="1">
      <alignment horizontal="center" vertical="center" wrapText="1"/>
    </xf>
    <xf numFmtId="38" fontId="4" fillId="0" borderId="19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>
      <alignment horizontal="center" vertical="center" wrapText="1"/>
    </xf>
    <xf numFmtId="38" fontId="4" fillId="0" borderId="17" xfId="0" applyNumberFormat="1" applyFont="1" applyBorder="1" applyAlignment="1">
      <alignment horizontal="center" vertical="center" wrapText="1"/>
    </xf>
    <xf numFmtId="38" fontId="6" fillId="0" borderId="32" xfId="0" applyNumberFormat="1" applyFont="1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8" fontId="6" fillId="0" borderId="17" xfId="0" applyNumberFormat="1" applyFont="1" applyBorder="1" applyAlignment="1">
      <alignment horizontal="center" vertical="center" wrapText="1"/>
    </xf>
    <xf numFmtId="184" fontId="10" fillId="0" borderId="34" xfId="42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84" fontId="10" fillId="0" borderId="10" xfId="42" applyNumberFormat="1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185" fontId="10" fillId="0" borderId="27" xfId="0" applyNumberFormat="1" applyFont="1" applyBorder="1" applyAlignment="1">
      <alignment horizontal="center" vertical="center"/>
    </xf>
    <xf numFmtId="184" fontId="10" fillId="0" borderId="0" xfId="42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0" fillId="0" borderId="12" xfId="42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5" fontId="10" fillId="0" borderId="0" xfId="0" applyNumberFormat="1" applyFont="1" applyBorder="1" applyAlignment="1">
      <alignment horizontal="center" vertical="center"/>
    </xf>
    <xf numFmtId="184" fontId="10" fillId="0" borderId="27" xfId="42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38" fontId="6" fillId="0" borderId="3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8" fontId="4" fillId="0" borderId="3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8" fontId="6" fillId="0" borderId="12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38" fontId="11" fillId="0" borderId="32" xfId="0" applyNumberFormat="1" applyFont="1" applyBorder="1" applyAlignment="1" quotePrefix="1">
      <alignment horizontal="center" vertical="center" wrapText="1"/>
    </xf>
    <xf numFmtId="38" fontId="6" fillId="0" borderId="18" xfId="0" applyNumberFormat="1" applyFont="1" applyBorder="1" applyAlignment="1" quotePrefix="1">
      <alignment horizontal="center" vertical="center"/>
    </xf>
    <xf numFmtId="38" fontId="0" fillId="0" borderId="0" xfId="0" applyNumberFormat="1" applyFont="1" applyBorder="1" applyAlignment="1">
      <alignment horizontal="center" vertical="center" wrapText="1"/>
    </xf>
    <xf numFmtId="184" fontId="10" fillId="0" borderId="12" xfId="0" applyNumberFormat="1" applyFont="1" applyBorder="1" applyAlignment="1">
      <alignment horizontal="center" vertical="center"/>
    </xf>
    <xf numFmtId="184" fontId="10" fillId="0" borderId="32" xfId="42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8" fontId="0" fillId="0" borderId="0" xfId="0" applyNumberFormat="1" applyFont="1" applyBorder="1" applyAlignment="1">
      <alignment horizontal="center" vertical="center" wrapText="1"/>
    </xf>
    <xf numFmtId="38" fontId="0" fillId="0" borderId="19" xfId="0" applyNumberFormat="1" applyFont="1" applyBorder="1" applyAlignment="1">
      <alignment horizontal="center" vertical="center" wrapText="1"/>
    </xf>
    <xf numFmtId="38" fontId="11" fillId="0" borderId="14" xfId="0" applyNumberFormat="1" applyFont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25" fillId="0" borderId="10" xfId="4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11" fillId="0" borderId="0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11" fillId="0" borderId="36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38" fontId="12" fillId="0" borderId="4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11" fillId="0" borderId="4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11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97" fontId="25" fillId="0" borderId="29" xfId="42" applyNumberFormat="1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38" fontId="12" fillId="0" borderId="36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38" fontId="12" fillId="0" borderId="36" xfId="0" applyNumberFormat="1" applyFont="1" applyFill="1" applyBorder="1" applyAlignment="1">
      <alignment horizontal="center" vertical="center" wrapText="1"/>
    </xf>
    <xf numFmtId="38" fontId="12" fillId="0" borderId="42" xfId="0" applyNumberFormat="1" applyFont="1" applyFill="1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38" fontId="11" fillId="0" borderId="11" xfId="0" applyNumberFormat="1" applyFont="1" applyBorder="1" applyAlignment="1" quotePrefix="1">
      <alignment horizontal="center" vertical="center" wrapText="1"/>
    </xf>
    <xf numFmtId="0" fontId="35" fillId="0" borderId="12" xfId="33" applyFont="1" applyBorder="1" applyAlignment="1">
      <alignment horizontal="center" vertical="top" wrapText="1"/>
      <protection/>
    </xf>
    <xf numFmtId="0" fontId="35" fillId="0" borderId="0" xfId="33" applyFont="1" applyAlignment="1">
      <alignment horizontal="left" vertical="center"/>
      <protection/>
    </xf>
    <xf numFmtId="0" fontId="35" fillId="0" borderId="0" xfId="33" applyFont="1" applyAlignment="1">
      <alignment horizontal="left"/>
      <protection/>
    </xf>
    <xf numFmtId="0" fontId="35" fillId="0" borderId="0" xfId="33" applyFont="1" applyBorder="1" applyAlignment="1">
      <alignment horizontal="center" vertical="center" wrapText="1"/>
      <protection/>
    </xf>
    <xf numFmtId="37" fontId="6" fillId="0" borderId="12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/>
    </xf>
    <xf numFmtId="37" fontId="4" fillId="0" borderId="10" xfId="0" applyNumberFormat="1" applyFont="1" applyBorder="1" applyAlignment="1">
      <alignment horizontal="center" vertical="center"/>
    </xf>
    <xf numFmtId="37" fontId="6" fillId="0" borderId="17" xfId="0" applyNumberFormat="1" applyFont="1" applyBorder="1" applyAlignment="1">
      <alignment horizontal="center" vertical="center"/>
    </xf>
    <xf numFmtId="37" fontId="4" fillId="0" borderId="41" xfId="42" applyNumberFormat="1" applyFont="1" applyBorder="1" applyAlignment="1">
      <alignment horizontal="center" vertical="center"/>
    </xf>
    <xf numFmtId="37" fontId="6" fillId="0" borderId="21" xfId="42" applyNumberFormat="1" applyFont="1" applyBorder="1" applyAlignment="1">
      <alignment horizontal="center" vertical="center"/>
    </xf>
    <xf numFmtId="37" fontId="6" fillId="0" borderId="39" xfId="42" applyNumberFormat="1" applyFont="1" applyBorder="1" applyAlignment="1">
      <alignment horizontal="center" vertical="center"/>
    </xf>
    <xf numFmtId="37" fontId="4" fillId="0" borderId="34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>
      <alignment horizontal="center" vertical="center"/>
    </xf>
    <xf numFmtId="37" fontId="6" fillId="0" borderId="33" xfId="0" applyNumberFormat="1" applyFont="1" applyBorder="1" applyAlignment="1">
      <alignment horizontal="center" vertical="center"/>
    </xf>
    <xf numFmtId="37" fontId="6" fillId="0" borderId="24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>
      <alignment horizontal="center" vertical="center"/>
    </xf>
    <xf numFmtId="37" fontId="6" fillId="0" borderId="27" xfId="0" applyNumberFormat="1" applyFont="1" applyBorder="1" applyAlignment="1">
      <alignment horizontal="center" vertical="center"/>
    </xf>
    <xf numFmtId="37" fontId="4" fillId="0" borderId="34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  <xf numFmtId="37" fontId="10" fillId="0" borderId="10" xfId="0" applyNumberFormat="1" applyFont="1" applyBorder="1" applyAlignment="1">
      <alignment horizontal="center" vertical="center"/>
    </xf>
    <xf numFmtId="9" fontId="52" fillId="0" borderId="12" xfId="42" applyFont="1" applyBorder="1" applyAlignment="1">
      <alignment horizontal="center" vertical="center"/>
    </xf>
    <xf numFmtId="197" fontId="16" fillId="0" borderId="12" xfId="37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6" fillId="0" borderId="39" xfId="0" applyFont="1" applyBorder="1" applyAlignment="1" quotePrefix="1">
      <alignment horizontal="center" vertical="center" wrapText="1"/>
    </xf>
    <xf numFmtId="9" fontId="13" fillId="0" borderId="33" xfId="42" applyFont="1" applyBorder="1" applyAlignment="1">
      <alignment horizontal="center" vertical="center" wrapText="1"/>
    </xf>
    <xf numFmtId="9" fontId="16" fillId="0" borderId="24" xfId="42" applyFont="1" applyBorder="1" applyAlignment="1">
      <alignment horizontal="center" vertical="center" wrapText="1"/>
    </xf>
    <xf numFmtId="9" fontId="16" fillId="0" borderId="41" xfId="42" applyFont="1" applyBorder="1" applyAlignment="1">
      <alignment horizontal="center" vertical="center" wrapText="1"/>
    </xf>
    <xf numFmtId="9" fontId="16" fillId="0" borderId="39" xfId="42" applyFont="1" applyBorder="1" applyAlignment="1">
      <alignment horizontal="center" vertical="center" wrapText="1"/>
    </xf>
    <xf numFmtId="9" fontId="13" fillId="0" borderId="16" xfId="42" applyFont="1" applyBorder="1" applyAlignment="1">
      <alignment horizontal="center" vertical="center" wrapText="1"/>
    </xf>
    <xf numFmtId="9" fontId="13" fillId="0" borderId="40" xfId="42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9" fontId="22" fillId="0" borderId="0" xfId="42" applyFont="1" applyAlignment="1">
      <alignment horizontal="center"/>
    </xf>
    <xf numFmtId="9" fontId="52" fillId="0" borderId="0" xfId="42" applyFont="1" applyBorder="1" applyAlignment="1">
      <alignment horizontal="center" vertical="center"/>
    </xf>
    <xf numFmtId="197" fontId="26" fillId="0" borderId="0" xfId="37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 wrapText="1"/>
    </xf>
    <xf numFmtId="9" fontId="13" fillId="0" borderId="32" xfId="42" applyFont="1" applyBorder="1" applyAlignment="1">
      <alignment horizontal="center" vertical="center" wrapText="1"/>
    </xf>
    <xf numFmtId="9" fontId="16" fillId="0" borderId="18" xfId="42" applyFont="1" applyBorder="1" applyAlignment="1">
      <alignment horizontal="center" vertical="center" wrapText="1"/>
    </xf>
    <xf numFmtId="9" fontId="13" fillId="0" borderId="22" xfId="42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9" fontId="52" fillId="0" borderId="10" xfId="42" applyFont="1" applyBorder="1" applyAlignment="1">
      <alignment horizontal="right" vertical="center"/>
    </xf>
    <xf numFmtId="197" fontId="16" fillId="0" borderId="0" xfId="37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5" fillId="0" borderId="27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197" fontId="16" fillId="0" borderId="0" xfId="37" applyNumberFormat="1" applyFont="1" applyBorder="1" applyAlignment="1">
      <alignment horizontal="right"/>
    </xf>
    <xf numFmtId="9" fontId="52" fillId="0" borderId="10" xfId="42" applyFont="1" applyBorder="1" applyAlignment="1">
      <alignment/>
    </xf>
    <xf numFmtId="0" fontId="53" fillId="0" borderId="10" xfId="0" applyFont="1" applyBorder="1" applyAlignment="1">
      <alignment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37" fillId="0" borderId="17" xfId="0" applyFont="1" applyFill="1" applyBorder="1" applyAlignment="1" applyProtection="1">
      <alignment horizontal="left" vertical="center" wrapText="1"/>
      <protection locked="0"/>
    </xf>
    <xf numFmtId="0" fontId="42" fillId="0" borderId="29" xfId="0" applyFont="1" applyFill="1" applyBorder="1" applyAlignment="1" applyProtection="1">
      <alignment horizontal="left" vertical="center" wrapText="1"/>
      <protection locked="0"/>
    </xf>
    <xf numFmtId="0" fontId="42" fillId="0" borderId="24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89" fillId="0" borderId="32" xfId="0" applyFont="1" applyBorder="1" applyAlignment="1">
      <alignment horizontal="center" vertical="center" wrapText="1"/>
    </xf>
    <xf numFmtId="0" fontId="90" fillId="0" borderId="41" xfId="0" applyFont="1" applyBorder="1" applyAlignment="1">
      <alignment horizontal="center" vertical="center" wrapText="1"/>
    </xf>
    <xf numFmtId="0" fontId="37" fillId="0" borderId="27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>
      <alignment/>
    </xf>
    <xf numFmtId="0" fontId="34" fillId="33" borderId="0" xfId="0" applyFont="1" applyFill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9" xfId="0" applyBorder="1" applyAlignment="1">
      <alignment horizontal="left" vertical="center" wrapText="1"/>
    </xf>
    <xf numFmtId="0" fontId="19" fillId="0" borderId="0" xfId="48" applyFill="1" applyBorder="1" applyAlignment="1" applyProtection="1">
      <alignment vertical="top" wrapText="1"/>
      <protection locked="0"/>
    </xf>
    <xf numFmtId="0" fontId="23" fillId="0" borderId="27" xfId="0" applyFont="1" applyFill="1" applyBorder="1" applyAlignment="1" applyProtection="1">
      <alignment horizontal="left"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金峰鄉十大死因(1)" xfId="34"/>
    <cellStyle name="Comma" xfId="35"/>
    <cellStyle name="Comma [0]" xfId="36"/>
    <cellStyle name="千分位_金峰鄉十大死因(1)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dep.mohw.gov.tw/dos/lp-5069-113-xCat-y111.html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ohw.gov.tw/cht/DOS/Statistic.aspx?f_list_no=312&amp;fod_list_no=5010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1"/>
  <sheetViews>
    <sheetView zoomScalePageLayoutView="0" workbookViewId="0" topLeftCell="A1">
      <pane xSplit="2" ySplit="5" topLeftCell="C23" activePane="bottomRight" state="frozen"/>
      <selection pane="topLeft" activeCell="M32" sqref="M32"/>
      <selection pane="topRight" activeCell="M32" sqref="M32"/>
      <selection pane="bottomLeft" activeCell="M32" sqref="M32"/>
      <selection pane="bottomRight" activeCell="P32" sqref="P32"/>
    </sheetView>
  </sheetViews>
  <sheetFormatPr defaultColWidth="9.00390625" defaultRowHeight="15.75"/>
  <cols>
    <col min="1" max="1" width="9.75390625" style="5" customWidth="1"/>
    <col min="2" max="2" width="5.25390625" style="5" customWidth="1"/>
    <col min="3" max="5" width="8.125" style="4" customWidth="1"/>
    <col min="6" max="10" width="8.125" style="5" customWidth="1"/>
    <col min="11" max="11" width="9.875" style="5" customWidth="1"/>
    <col min="12" max="15" width="8.125" style="5" customWidth="1"/>
    <col min="16" max="16" width="8.875" style="5" customWidth="1"/>
    <col min="17" max="18" width="8.125" style="5" customWidth="1"/>
    <col min="19" max="19" width="8.125" style="11" customWidth="1"/>
    <col min="20" max="16384" width="9.00390625" style="14" customWidth="1"/>
  </cols>
  <sheetData>
    <row r="1" spans="1:19" s="5" customFormat="1" ht="19.5" customHeight="1">
      <c r="A1" s="1" t="s">
        <v>421</v>
      </c>
      <c r="B1" s="1"/>
      <c r="C1" s="4"/>
      <c r="D1" s="4"/>
      <c r="E1" s="4"/>
      <c r="S1" s="2" t="s">
        <v>487</v>
      </c>
    </row>
    <row r="2" spans="1:19" s="9" customFormat="1" ht="41.25" customHeight="1">
      <c r="A2" s="122" t="s">
        <v>59</v>
      </c>
      <c r="B2" s="104"/>
      <c r="C2" s="6"/>
      <c r="D2" s="6"/>
      <c r="E2" s="6"/>
      <c r="F2" s="8"/>
      <c r="G2" s="104"/>
      <c r="H2" s="105"/>
      <c r="I2" s="8"/>
      <c r="J2" s="8"/>
      <c r="K2" s="123" t="s">
        <v>60</v>
      </c>
      <c r="L2" s="104"/>
      <c r="M2" s="8"/>
      <c r="N2" s="8"/>
      <c r="O2" s="8"/>
      <c r="P2" s="8"/>
      <c r="Q2" s="8"/>
      <c r="R2" s="8"/>
      <c r="S2" s="10"/>
    </row>
    <row r="3" spans="1:19" s="5" customFormat="1" ht="15.75" customHeight="1" thickBot="1">
      <c r="A3" s="5" t="s">
        <v>48</v>
      </c>
      <c r="C3" s="4"/>
      <c r="D3" s="4"/>
      <c r="E3" s="4"/>
      <c r="H3" s="12"/>
      <c r="I3" s="12"/>
      <c r="S3" s="111" t="s">
        <v>49</v>
      </c>
    </row>
    <row r="4" spans="1:19" s="7" customFormat="1" ht="30" customHeight="1">
      <c r="A4" s="118" t="s">
        <v>36</v>
      </c>
      <c r="B4" s="119"/>
      <c r="C4" s="113" t="s">
        <v>0</v>
      </c>
      <c r="D4" s="113" t="s">
        <v>1</v>
      </c>
      <c r="E4" s="113" t="s">
        <v>2</v>
      </c>
      <c r="F4" s="114" t="s">
        <v>3</v>
      </c>
      <c r="G4" s="114" t="s">
        <v>4</v>
      </c>
      <c r="H4" s="115" t="s">
        <v>5</v>
      </c>
      <c r="I4" s="112" t="s">
        <v>6</v>
      </c>
      <c r="J4" s="112" t="s">
        <v>7</v>
      </c>
      <c r="K4" s="112" t="s">
        <v>8</v>
      </c>
      <c r="L4" s="114" t="s">
        <v>9</v>
      </c>
      <c r="M4" s="114" t="s">
        <v>10</v>
      </c>
      <c r="N4" s="114" t="s">
        <v>11</v>
      </c>
      <c r="O4" s="114" t="s">
        <v>12</v>
      </c>
      <c r="P4" s="116" t="s">
        <v>13</v>
      </c>
      <c r="Q4" s="116" t="s">
        <v>14</v>
      </c>
      <c r="R4" s="116" t="s">
        <v>15</v>
      </c>
      <c r="S4" s="117" t="s">
        <v>37</v>
      </c>
    </row>
    <row r="5" spans="1:19" s="7" customFormat="1" ht="48.75" customHeight="1" thickBot="1">
      <c r="A5" s="124" t="s">
        <v>61</v>
      </c>
      <c r="B5" s="120"/>
      <c r="C5" s="125" t="s">
        <v>62</v>
      </c>
      <c r="D5" s="125" t="s">
        <v>518</v>
      </c>
      <c r="E5" s="125" t="s">
        <v>63</v>
      </c>
      <c r="F5" s="126" t="s">
        <v>64</v>
      </c>
      <c r="G5" s="126" t="s">
        <v>65</v>
      </c>
      <c r="H5" s="127" t="s">
        <v>66</v>
      </c>
      <c r="I5" s="126" t="s">
        <v>67</v>
      </c>
      <c r="J5" s="126" t="s">
        <v>68</v>
      </c>
      <c r="K5" s="126" t="s">
        <v>69</v>
      </c>
      <c r="L5" s="126" t="s">
        <v>70</v>
      </c>
      <c r="M5" s="126" t="s">
        <v>71</v>
      </c>
      <c r="N5" s="126" t="s">
        <v>72</v>
      </c>
      <c r="O5" s="126" t="s">
        <v>73</v>
      </c>
      <c r="P5" s="127" t="s">
        <v>74</v>
      </c>
      <c r="Q5" s="127" t="s">
        <v>75</v>
      </c>
      <c r="R5" s="127" t="s">
        <v>76</v>
      </c>
      <c r="S5" s="128" t="s">
        <v>77</v>
      </c>
    </row>
    <row r="6" spans="1:19" ht="30" customHeight="1" hidden="1">
      <c r="A6" s="106" t="s">
        <v>194</v>
      </c>
      <c r="B6" s="121" t="s">
        <v>50</v>
      </c>
      <c r="C6" s="13">
        <f>SUM(D6:S6)</f>
        <v>15</v>
      </c>
      <c r="D6" s="13">
        <v>2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4</v>
      </c>
      <c r="M6" s="13">
        <v>8</v>
      </c>
      <c r="N6" s="13">
        <v>1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</row>
    <row r="7" spans="1:19" ht="30" customHeight="1" hidden="1">
      <c r="A7" s="107" t="s">
        <v>195</v>
      </c>
      <c r="B7" s="121" t="s">
        <v>51</v>
      </c>
      <c r="C7" s="13">
        <f aca="true" t="shared" si="0" ref="C7:C13">SUM(D7:S7)</f>
        <v>10</v>
      </c>
      <c r="D7" s="13">
        <v>3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0</v>
      </c>
      <c r="K7" s="13">
        <v>0</v>
      </c>
      <c r="L7" s="13">
        <v>3</v>
      </c>
      <c r="M7" s="13">
        <v>3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</row>
    <row r="8" spans="1:19" ht="30" customHeight="1" hidden="1">
      <c r="A8" s="107" t="s">
        <v>196</v>
      </c>
      <c r="B8" s="121" t="s">
        <v>52</v>
      </c>
      <c r="C8" s="13">
        <f t="shared" si="0"/>
        <v>19</v>
      </c>
      <c r="D8" s="13">
        <v>3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/>
      <c r="L8" s="13">
        <v>6</v>
      </c>
      <c r="M8" s="13">
        <v>9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</row>
    <row r="9" spans="1:19" ht="30" customHeight="1" hidden="1">
      <c r="A9" s="107" t="s">
        <v>197</v>
      </c>
      <c r="B9" s="121" t="s">
        <v>53</v>
      </c>
      <c r="C9" s="13">
        <f t="shared" si="0"/>
        <v>13</v>
      </c>
      <c r="D9" s="13">
        <v>1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3">
        <v>0</v>
      </c>
      <c r="L9" s="13">
        <v>6</v>
      </c>
      <c r="M9" s="13">
        <v>5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29" ht="30" customHeight="1" hidden="1">
      <c r="A10" s="107" t="s">
        <v>198</v>
      </c>
      <c r="B10" s="121" t="s">
        <v>54</v>
      </c>
      <c r="C10" s="13">
        <f t="shared" si="0"/>
        <v>9</v>
      </c>
      <c r="D10" s="13">
        <v>1</v>
      </c>
      <c r="E10" s="15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0</v>
      </c>
      <c r="L10" s="13">
        <v>5</v>
      </c>
      <c r="M10" s="13">
        <v>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19" ht="30" customHeight="1" hidden="1">
      <c r="A11" s="107" t="s">
        <v>199</v>
      </c>
      <c r="B11" s="121" t="s">
        <v>55</v>
      </c>
      <c r="C11" s="13">
        <f t="shared" si="0"/>
        <v>11</v>
      </c>
      <c r="D11" s="13">
        <v>2</v>
      </c>
      <c r="E11" s="15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5</v>
      </c>
      <c r="M11" s="13">
        <v>3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</row>
    <row r="12" spans="1:19" ht="30" customHeight="1" hidden="1">
      <c r="A12" s="107" t="s">
        <v>200</v>
      </c>
      <c r="B12" s="121" t="s">
        <v>56</v>
      </c>
      <c r="C12" s="13">
        <f t="shared" si="0"/>
        <v>17</v>
      </c>
      <c r="D12" s="13">
        <v>2</v>
      </c>
      <c r="E12" s="15">
        <v>0</v>
      </c>
      <c r="F12" s="13">
        <v>1</v>
      </c>
      <c r="G12" s="13">
        <v>1</v>
      </c>
      <c r="H12" s="13">
        <v>0</v>
      </c>
      <c r="I12" s="13">
        <v>1</v>
      </c>
      <c r="J12" s="13">
        <v>0</v>
      </c>
      <c r="K12" s="13">
        <v>0</v>
      </c>
      <c r="L12" s="13">
        <v>7</v>
      </c>
      <c r="M12" s="13">
        <v>5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</row>
    <row r="13" spans="1:19" ht="30" customHeight="1" hidden="1">
      <c r="A13" s="107" t="s">
        <v>201</v>
      </c>
      <c r="B13" s="121" t="s">
        <v>57</v>
      </c>
      <c r="C13" s="13">
        <f t="shared" si="0"/>
        <v>19</v>
      </c>
      <c r="D13" s="13">
        <v>2</v>
      </c>
      <c r="E13" s="15">
        <v>0</v>
      </c>
      <c r="F13" s="13">
        <v>1</v>
      </c>
      <c r="G13" s="13">
        <v>1</v>
      </c>
      <c r="H13" s="13">
        <v>0</v>
      </c>
      <c r="I13" s="13">
        <v>1</v>
      </c>
      <c r="J13" s="13">
        <v>0</v>
      </c>
      <c r="K13" s="13">
        <v>0</v>
      </c>
      <c r="L13" s="13">
        <v>8</v>
      </c>
      <c r="M13" s="13">
        <v>6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</row>
    <row r="14" spans="1:19" ht="30" customHeight="1" hidden="1">
      <c r="A14" s="107" t="s">
        <v>202</v>
      </c>
      <c r="B14" s="121" t="s">
        <v>58</v>
      </c>
      <c r="C14" s="13">
        <f aca="true" t="shared" si="1" ref="C14:C19">SUM(D14:S14)</f>
        <v>20</v>
      </c>
      <c r="D14" s="13">
        <v>3</v>
      </c>
      <c r="E14" s="15">
        <v>0</v>
      </c>
      <c r="F14" s="13">
        <v>1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8</v>
      </c>
      <c r="M14" s="13">
        <v>7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</row>
    <row r="15" spans="1:19" ht="30" customHeight="1">
      <c r="A15" s="107" t="s">
        <v>203</v>
      </c>
      <c r="B15" s="121" t="s">
        <v>204</v>
      </c>
      <c r="C15" s="13">
        <f t="shared" si="1"/>
        <v>20</v>
      </c>
      <c r="D15" s="13">
        <v>3</v>
      </c>
      <c r="E15" s="15">
        <v>0</v>
      </c>
      <c r="F15" s="13">
        <v>1</v>
      </c>
      <c r="G15" s="13">
        <v>0</v>
      </c>
      <c r="H15" s="13">
        <v>0</v>
      </c>
      <c r="I15" s="13">
        <v>1</v>
      </c>
      <c r="J15" s="13">
        <v>0</v>
      </c>
      <c r="K15" s="13">
        <v>0</v>
      </c>
      <c r="L15" s="13">
        <v>8</v>
      </c>
      <c r="M15" s="13">
        <v>7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</row>
    <row r="16" spans="1:19" ht="30" customHeight="1">
      <c r="A16" s="107" t="s">
        <v>216</v>
      </c>
      <c r="B16" s="121" t="s">
        <v>217</v>
      </c>
      <c r="C16" s="13">
        <f t="shared" si="1"/>
        <v>22</v>
      </c>
      <c r="D16" s="13">
        <v>4</v>
      </c>
      <c r="E16" s="15">
        <v>0</v>
      </c>
      <c r="F16" s="13">
        <v>1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9</v>
      </c>
      <c r="M16" s="13">
        <v>7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</row>
    <row r="17" spans="1:19" ht="30" customHeight="1">
      <c r="A17" s="107" t="s">
        <v>219</v>
      </c>
      <c r="B17" s="121" t="s">
        <v>220</v>
      </c>
      <c r="C17" s="13">
        <f t="shared" si="1"/>
        <v>21</v>
      </c>
      <c r="D17" s="13">
        <v>4</v>
      </c>
      <c r="E17" s="15">
        <v>0</v>
      </c>
      <c r="F17" s="13">
        <v>1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9</v>
      </c>
      <c r="M17" s="13">
        <v>6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</row>
    <row r="18" spans="1:19" ht="30" customHeight="1">
      <c r="A18" s="107" t="s">
        <v>222</v>
      </c>
      <c r="B18" s="121" t="s">
        <v>223</v>
      </c>
      <c r="C18" s="13">
        <f t="shared" si="1"/>
        <v>21</v>
      </c>
      <c r="D18" s="13">
        <v>4</v>
      </c>
      <c r="E18" s="15">
        <v>0</v>
      </c>
      <c r="F18" s="13">
        <v>1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9</v>
      </c>
      <c r="M18" s="13">
        <v>6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30" customHeight="1">
      <c r="A19" s="107" t="s">
        <v>229</v>
      </c>
      <c r="B19" s="121" t="s">
        <v>230</v>
      </c>
      <c r="C19" s="13">
        <f t="shared" si="1"/>
        <v>21</v>
      </c>
      <c r="D19" s="13">
        <v>4</v>
      </c>
      <c r="E19" s="15">
        <v>0</v>
      </c>
      <c r="F19" s="13">
        <v>1</v>
      </c>
      <c r="G19" s="13">
        <v>0</v>
      </c>
      <c r="H19" s="13">
        <v>0</v>
      </c>
      <c r="I19" s="13">
        <v>1</v>
      </c>
      <c r="J19" s="13">
        <v>0</v>
      </c>
      <c r="K19" s="13">
        <v>0</v>
      </c>
      <c r="L19" s="13">
        <v>9</v>
      </c>
      <c r="M19" s="13">
        <v>6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</row>
    <row r="20" spans="1:19" ht="30" customHeight="1">
      <c r="A20" s="107" t="s">
        <v>232</v>
      </c>
      <c r="B20" s="121" t="s">
        <v>499</v>
      </c>
      <c r="C20" s="13">
        <f aca="true" t="shared" si="2" ref="C20:C26">SUM(D20:S20)</f>
        <v>22</v>
      </c>
      <c r="D20" s="13">
        <v>4</v>
      </c>
      <c r="E20" s="15">
        <v>0</v>
      </c>
      <c r="F20" s="13">
        <v>1</v>
      </c>
      <c r="G20" s="13">
        <v>0</v>
      </c>
      <c r="H20" s="13">
        <v>0</v>
      </c>
      <c r="I20" s="13">
        <v>1</v>
      </c>
      <c r="J20" s="13">
        <v>0</v>
      </c>
      <c r="K20" s="13">
        <v>0</v>
      </c>
      <c r="L20" s="13">
        <v>9</v>
      </c>
      <c r="M20" s="13">
        <v>7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ht="30" customHeight="1">
      <c r="A21" s="107" t="s">
        <v>297</v>
      </c>
      <c r="B21" s="121" t="s">
        <v>500</v>
      </c>
      <c r="C21" s="13">
        <f t="shared" si="2"/>
        <v>23</v>
      </c>
      <c r="D21" s="13">
        <v>4</v>
      </c>
      <c r="E21" s="15">
        <v>0</v>
      </c>
      <c r="F21" s="13">
        <v>1</v>
      </c>
      <c r="G21" s="13">
        <v>1</v>
      </c>
      <c r="H21" s="13">
        <v>0</v>
      </c>
      <c r="I21" s="13">
        <v>1</v>
      </c>
      <c r="J21" s="13">
        <v>0</v>
      </c>
      <c r="K21" s="13">
        <v>0</v>
      </c>
      <c r="L21" s="13">
        <v>9</v>
      </c>
      <c r="M21" s="13">
        <v>7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</row>
    <row r="22" spans="1:19" ht="30" customHeight="1">
      <c r="A22" s="107" t="s">
        <v>316</v>
      </c>
      <c r="B22" s="121" t="s">
        <v>317</v>
      </c>
      <c r="C22" s="13">
        <f t="shared" si="2"/>
        <v>23</v>
      </c>
      <c r="D22" s="13">
        <v>4</v>
      </c>
      <c r="E22" s="15">
        <v>0</v>
      </c>
      <c r="F22" s="13">
        <v>1</v>
      </c>
      <c r="G22" s="13">
        <v>1</v>
      </c>
      <c r="H22" s="13">
        <v>0</v>
      </c>
      <c r="I22" s="13">
        <v>1</v>
      </c>
      <c r="J22" s="13">
        <v>0</v>
      </c>
      <c r="K22" s="13">
        <v>0</v>
      </c>
      <c r="L22" s="13">
        <v>10</v>
      </c>
      <c r="M22" s="13">
        <v>6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</row>
    <row r="23" spans="1:19" ht="30" customHeight="1">
      <c r="A23" s="107" t="s">
        <v>374</v>
      </c>
      <c r="B23" s="121" t="s">
        <v>375</v>
      </c>
      <c r="C23" s="13">
        <f t="shared" si="2"/>
        <v>23</v>
      </c>
      <c r="D23" s="13">
        <v>5</v>
      </c>
      <c r="E23" s="15">
        <v>0</v>
      </c>
      <c r="F23" s="13">
        <v>1</v>
      </c>
      <c r="G23" s="13">
        <v>1</v>
      </c>
      <c r="H23" s="13">
        <v>0</v>
      </c>
      <c r="I23" s="13">
        <v>1</v>
      </c>
      <c r="J23" s="13">
        <v>0</v>
      </c>
      <c r="K23" s="13">
        <v>0</v>
      </c>
      <c r="L23" s="13">
        <v>10</v>
      </c>
      <c r="M23" s="13">
        <v>5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ht="30" customHeight="1">
      <c r="A24" s="107" t="s">
        <v>425</v>
      </c>
      <c r="B24" s="121" t="s">
        <v>426</v>
      </c>
      <c r="C24" s="13">
        <f t="shared" si="2"/>
        <v>18</v>
      </c>
      <c r="D24" s="13">
        <v>5</v>
      </c>
      <c r="E24" s="15">
        <v>0</v>
      </c>
      <c r="F24" s="13">
        <v>1</v>
      </c>
      <c r="G24" s="13">
        <v>1</v>
      </c>
      <c r="H24" s="13">
        <v>0</v>
      </c>
      <c r="I24" s="13">
        <v>1</v>
      </c>
      <c r="J24" s="13">
        <v>0</v>
      </c>
      <c r="K24" s="13">
        <v>1</v>
      </c>
      <c r="L24" s="13">
        <v>8</v>
      </c>
      <c r="M24" s="13">
        <v>1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30" customHeight="1">
      <c r="A25" s="107" t="s">
        <v>484</v>
      </c>
      <c r="B25" s="121" t="s">
        <v>485</v>
      </c>
      <c r="C25" s="13">
        <f t="shared" si="2"/>
        <v>21</v>
      </c>
      <c r="D25" s="13">
        <v>4</v>
      </c>
      <c r="E25" s="13">
        <v>0</v>
      </c>
      <c r="F25" s="13">
        <v>1</v>
      </c>
      <c r="G25" s="13">
        <v>1</v>
      </c>
      <c r="H25" s="13">
        <v>0</v>
      </c>
      <c r="I25" s="13">
        <v>1</v>
      </c>
      <c r="J25" s="13">
        <v>0</v>
      </c>
      <c r="K25" s="13">
        <v>0</v>
      </c>
      <c r="L25" s="13">
        <v>12</v>
      </c>
      <c r="M25" s="13">
        <v>2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</row>
    <row r="26" spans="1:19" ht="30" customHeight="1">
      <c r="A26" s="107" t="s">
        <v>498</v>
      </c>
      <c r="B26" s="121" t="s">
        <v>501</v>
      </c>
      <c r="C26" s="13">
        <f t="shared" si="2"/>
        <v>23</v>
      </c>
      <c r="D26" s="13">
        <v>4</v>
      </c>
      <c r="E26" s="13">
        <v>0</v>
      </c>
      <c r="F26" s="13">
        <v>1</v>
      </c>
      <c r="G26" s="13">
        <v>1</v>
      </c>
      <c r="H26" s="13">
        <v>0</v>
      </c>
      <c r="I26" s="13">
        <v>1</v>
      </c>
      <c r="J26" s="13">
        <v>0</v>
      </c>
      <c r="K26" s="13">
        <v>0</v>
      </c>
      <c r="L26" s="13">
        <v>12</v>
      </c>
      <c r="M26" s="13">
        <v>4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</row>
    <row r="27" spans="1:19" ht="30" customHeight="1">
      <c r="A27" s="107" t="s">
        <v>528</v>
      </c>
      <c r="B27" s="121" t="s">
        <v>517</v>
      </c>
      <c r="C27" s="13">
        <f aca="true" t="shared" si="3" ref="C27:C32">SUM(D27:S27)</f>
        <v>22</v>
      </c>
      <c r="D27" s="13">
        <v>4</v>
      </c>
      <c r="E27" s="13">
        <v>0</v>
      </c>
      <c r="F27" s="13">
        <v>1</v>
      </c>
      <c r="G27" s="13">
        <v>1</v>
      </c>
      <c r="H27" s="13">
        <v>0</v>
      </c>
      <c r="I27" s="13">
        <v>1</v>
      </c>
      <c r="J27" s="13">
        <v>0</v>
      </c>
      <c r="K27" s="13">
        <v>0</v>
      </c>
      <c r="L27" s="13">
        <v>14</v>
      </c>
      <c r="M27" s="13">
        <v>1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</row>
    <row r="28" spans="1:19" ht="30" customHeight="1">
      <c r="A28" s="107" t="s">
        <v>529</v>
      </c>
      <c r="B28" s="121" t="s">
        <v>530</v>
      </c>
      <c r="C28" s="13">
        <f t="shared" si="3"/>
        <v>23</v>
      </c>
      <c r="D28" s="13">
        <v>4</v>
      </c>
      <c r="E28" s="13">
        <v>0</v>
      </c>
      <c r="F28" s="13">
        <v>1</v>
      </c>
      <c r="G28" s="13">
        <v>1</v>
      </c>
      <c r="H28" s="13">
        <v>0</v>
      </c>
      <c r="I28" s="13">
        <v>1</v>
      </c>
      <c r="J28" s="13">
        <v>0</v>
      </c>
      <c r="K28" s="13">
        <v>1</v>
      </c>
      <c r="L28" s="13">
        <v>14</v>
      </c>
      <c r="M28" s="13">
        <v>1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</row>
    <row r="29" spans="1:19" ht="30" customHeight="1">
      <c r="A29" s="107" t="s">
        <v>544</v>
      </c>
      <c r="B29" s="121" t="s">
        <v>545</v>
      </c>
      <c r="C29" s="13">
        <f t="shared" si="3"/>
        <v>22</v>
      </c>
      <c r="D29" s="13">
        <v>3</v>
      </c>
      <c r="E29" s="13">
        <v>0</v>
      </c>
      <c r="F29" s="13">
        <v>1</v>
      </c>
      <c r="G29" s="13">
        <v>1</v>
      </c>
      <c r="H29" s="13">
        <v>0</v>
      </c>
      <c r="I29" s="13">
        <v>1</v>
      </c>
      <c r="J29" s="13">
        <v>0</v>
      </c>
      <c r="K29" s="13">
        <v>0</v>
      </c>
      <c r="L29" s="13">
        <v>15</v>
      </c>
      <c r="M29" s="13">
        <v>1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</row>
    <row r="30" spans="1:19" ht="30" customHeight="1">
      <c r="A30" s="107" t="s">
        <v>559</v>
      </c>
      <c r="B30" s="121" t="s">
        <v>560</v>
      </c>
      <c r="C30" s="13">
        <f t="shared" si="3"/>
        <v>20</v>
      </c>
      <c r="D30" s="13">
        <v>3</v>
      </c>
      <c r="E30" s="13">
        <v>0</v>
      </c>
      <c r="F30" s="13">
        <v>1</v>
      </c>
      <c r="G30" s="13">
        <v>1</v>
      </c>
      <c r="H30" s="13"/>
      <c r="I30" s="13">
        <v>1</v>
      </c>
      <c r="J30" s="13"/>
      <c r="K30" s="13"/>
      <c r="L30" s="13">
        <v>13</v>
      </c>
      <c r="M30" s="13">
        <v>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</row>
    <row r="31" spans="1:19" ht="30" customHeight="1">
      <c r="A31" s="107" t="s">
        <v>574</v>
      </c>
      <c r="B31" s="121" t="s">
        <v>575</v>
      </c>
      <c r="C31" s="13">
        <f t="shared" si="3"/>
        <v>21</v>
      </c>
      <c r="D31" s="13">
        <v>3</v>
      </c>
      <c r="E31" s="13">
        <v>0</v>
      </c>
      <c r="F31" s="13">
        <v>1</v>
      </c>
      <c r="G31" s="13">
        <v>1</v>
      </c>
      <c r="H31" s="13"/>
      <c r="I31" s="13">
        <v>1</v>
      </c>
      <c r="J31" s="13"/>
      <c r="K31" s="13"/>
      <c r="L31" s="13">
        <v>14</v>
      </c>
      <c r="M31" s="13">
        <v>1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</row>
    <row r="32" spans="1:19" ht="30" customHeight="1">
      <c r="A32" s="107" t="s">
        <v>589</v>
      </c>
      <c r="B32" s="121" t="s">
        <v>590</v>
      </c>
      <c r="C32" s="13">
        <f t="shared" si="3"/>
        <v>21</v>
      </c>
      <c r="D32" s="13">
        <v>3</v>
      </c>
      <c r="E32" s="13">
        <v>0</v>
      </c>
      <c r="F32" s="13">
        <v>1</v>
      </c>
      <c r="G32" s="13">
        <v>1</v>
      </c>
      <c r="H32" s="13"/>
      <c r="I32" s="13">
        <v>1</v>
      </c>
      <c r="J32" s="13"/>
      <c r="K32" s="13"/>
      <c r="L32" s="13">
        <v>14</v>
      </c>
      <c r="M32" s="13">
        <v>1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</row>
    <row r="33" spans="1:19" ht="45" customHeight="1" thickBot="1">
      <c r="A33" s="427"/>
      <c r="B33" s="42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6.5">
      <c r="A34" s="18" t="s">
        <v>420</v>
      </c>
      <c r="B34" s="18"/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0"/>
      <c r="R34" s="20"/>
      <c r="S34" s="21"/>
    </row>
    <row r="35" spans="1:16" ht="16.5">
      <c r="A35" s="18"/>
      <c r="B35" s="18"/>
      <c r="J35" s="22"/>
      <c r="P35" s="11"/>
    </row>
    <row r="36" ht="16.5">
      <c r="P36" s="11"/>
    </row>
    <row r="37" ht="16.5">
      <c r="P37" s="11"/>
    </row>
    <row r="38" ht="16.5">
      <c r="P38" s="11"/>
    </row>
    <row r="39" ht="16.5">
      <c r="P39" s="11"/>
    </row>
    <row r="40" ht="16.5">
      <c r="P40" s="11"/>
    </row>
    <row r="41" ht="16.5">
      <c r="P41" s="11"/>
    </row>
    <row r="42" ht="16.5">
      <c r="P42" s="11"/>
    </row>
    <row r="43" ht="16.5">
      <c r="P43" s="11"/>
    </row>
    <row r="44" ht="16.5">
      <c r="P44" s="11"/>
    </row>
    <row r="45" ht="16.5">
      <c r="P45" s="11"/>
    </row>
    <row r="46" ht="16.5">
      <c r="P46" s="11"/>
    </row>
    <row r="47" ht="16.5">
      <c r="P47" s="11"/>
    </row>
    <row r="48" ht="16.5">
      <c r="P48" s="11"/>
    </row>
    <row r="49" ht="16.5">
      <c r="P49" s="11"/>
    </row>
    <row r="50" ht="16.5">
      <c r="P50" s="11"/>
    </row>
    <row r="51" ht="16.5">
      <c r="P51" s="11"/>
    </row>
    <row r="52" ht="16.5">
      <c r="P52" s="11"/>
    </row>
    <row r="53" ht="16.5">
      <c r="P53" s="11"/>
    </row>
    <row r="54" ht="16.5">
      <c r="P54" s="11"/>
    </row>
    <row r="55" ht="16.5">
      <c r="P55" s="11"/>
    </row>
    <row r="56" ht="16.5">
      <c r="P56" s="11"/>
    </row>
    <row r="57" ht="16.5">
      <c r="P57" s="11"/>
    </row>
    <row r="58" ht="16.5">
      <c r="P58" s="11"/>
    </row>
    <row r="59" ht="16.5">
      <c r="P59" s="11"/>
    </row>
    <row r="60" ht="16.5">
      <c r="P60" s="11"/>
    </row>
    <row r="61" ht="16.5">
      <c r="P61" s="11"/>
    </row>
    <row r="62" ht="16.5">
      <c r="P62" s="11"/>
    </row>
    <row r="63" ht="16.5">
      <c r="P63" s="11"/>
    </row>
    <row r="64" ht="16.5">
      <c r="P64" s="11"/>
    </row>
    <row r="65" ht="16.5">
      <c r="P65" s="11"/>
    </row>
    <row r="66" ht="16.5">
      <c r="P66" s="11"/>
    </row>
    <row r="67" ht="16.5">
      <c r="P67" s="11"/>
    </row>
    <row r="68" ht="16.5">
      <c r="P68" s="11"/>
    </row>
    <row r="69" ht="16.5">
      <c r="P69" s="11"/>
    </row>
    <row r="70" ht="16.5">
      <c r="P70" s="11"/>
    </row>
    <row r="71" ht="16.5">
      <c r="P71" s="11"/>
    </row>
    <row r="72" ht="16.5">
      <c r="P72" s="11"/>
    </row>
    <row r="73" ht="16.5">
      <c r="P73" s="11"/>
    </row>
    <row r="74" ht="16.5">
      <c r="P74" s="11"/>
    </row>
    <row r="75" ht="16.5">
      <c r="P75" s="11"/>
    </row>
    <row r="76" ht="16.5">
      <c r="P76" s="11"/>
    </row>
    <row r="77" ht="16.5">
      <c r="P77" s="11"/>
    </row>
    <row r="78" ht="16.5">
      <c r="P78" s="11"/>
    </row>
    <row r="79" ht="16.5">
      <c r="P79" s="11"/>
    </row>
    <row r="80" ht="16.5">
      <c r="P80" s="11"/>
    </row>
    <row r="81" ht="16.5">
      <c r="P81" s="11"/>
    </row>
    <row r="82" ht="16.5">
      <c r="P82" s="11"/>
    </row>
    <row r="83" ht="16.5">
      <c r="P83" s="11"/>
    </row>
    <row r="84" ht="16.5">
      <c r="P84" s="11"/>
    </row>
    <row r="85" ht="16.5">
      <c r="P85" s="11"/>
    </row>
    <row r="86" ht="16.5">
      <c r="P86" s="11"/>
    </row>
    <row r="87" ht="16.5">
      <c r="P87" s="11"/>
    </row>
    <row r="88" ht="16.5">
      <c r="P88" s="11"/>
    </row>
    <row r="89" ht="16.5">
      <c r="P89" s="11"/>
    </row>
    <row r="90" ht="16.5">
      <c r="P90" s="11"/>
    </row>
    <row r="91" ht="16.5">
      <c r="P91" s="11"/>
    </row>
    <row r="92" ht="16.5">
      <c r="P92" s="11"/>
    </row>
    <row r="93" ht="16.5">
      <c r="P93" s="11"/>
    </row>
    <row r="94" ht="16.5">
      <c r="P94" s="11"/>
    </row>
    <row r="95" ht="16.5">
      <c r="P95" s="11"/>
    </row>
    <row r="96" ht="16.5">
      <c r="P96" s="11"/>
    </row>
    <row r="97" ht="16.5">
      <c r="P97" s="11"/>
    </row>
    <row r="98" ht="16.5">
      <c r="P98" s="11"/>
    </row>
    <row r="99" ht="16.5">
      <c r="P99" s="11"/>
    </row>
    <row r="100" ht="16.5">
      <c r="P100" s="11"/>
    </row>
    <row r="101" ht="16.5">
      <c r="P101" s="11"/>
    </row>
    <row r="102" ht="16.5">
      <c r="P102" s="11"/>
    </row>
    <row r="103" ht="16.5">
      <c r="P103" s="11"/>
    </row>
    <row r="104" ht="16.5">
      <c r="P104" s="11"/>
    </row>
    <row r="105" ht="16.5">
      <c r="P105" s="11"/>
    </row>
    <row r="106" ht="16.5">
      <c r="P106" s="11"/>
    </row>
    <row r="107" ht="16.5">
      <c r="P107" s="11"/>
    </row>
    <row r="108" ht="16.5">
      <c r="P108" s="11"/>
    </row>
    <row r="109" ht="16.5">
      <c r="P109" s="11"/>
    </row>
    <row r="110" ht="16.5">
      <c r="P110" s="11"/>
    </row>
    <row r="111" ht="16.5">
      <c r="P111" s="11"/>
    </row>
    <row r="112" ht="16.5">
      <c r="P112" s="11"/>
    </row>
    <row r="113" ht="16.5">
      <c r="P113" s="11"/>
    </row>
    <row r="114" ht="16.5">
      <c r="P114" s="11"/>
    </row>
    <row r="115" ht="16.5">
      <c r="P115" s="11"/>
    </row>
    <row r="116" ht="16.5">
      <c r="P116" s="11"/>
    </row>
    <row r="117" ht="16.5">
      <c r="P117" s="11"/>
    </row>
    <row r="118" ht="16.5">
      <c r="P118" s="11"/>
    </row>
    <row r="119" ht="16.5">
      <c r="P119" s="11"/>
    </row>
    <row r="120" ht="16.5">
      <c r="P120" s="11"/>
    </row>
    <row r="121" ht="16.5">
      <c r="P121" s="11"/>
    </row>
    <row r="122" ht="16.5">
      <c r="P122" s="11"/>
    </row>
    <row r="123" ht="16.5">
      <c r="P123" s="11"/>
    </row>
    <row r="124" ht="16.5">
      <c r="P124" s="11"/>
    </row>
    <row r="125" ht="16.5">
      <c r="P125" s="11"/>
    </row>
    <row r="126" ht="16.5">
      <c r="P126" s="11"/>
    </row>
    <row r="127" ht="16.5">
      <c r="P127" s="11"/>
    </row>
    <row r="128" ht="16.5">
      <c r="P128" s="11"/>
    </row>
    <row r="129" ht="16.5">
      <c r="P129" s="11"/>
    </row>
    <row r="130" ht="16.5">
      <c r="P130" s="11"/>
    </row>
    <row r="131" ht="16.5">
      <c r="P131" s="11"/>
    </row>
    <row r="132" ht="16.5">
      <c r="P132" s="11"/>
    </row>
    <row r="133" ht="16.5">
      <c r="P133" s="11"/>
    </row>
    <row r="134" ht="16.5">
      <c r="P134" s="11"/>
    </row>
    <row r="135" ht="16.5">
      <c r="P135" s="11"/>
    </row>
    <row r="136" ht="16.5">
      <c r="P136" s="11"/>
    </row>
    <row r="137" ht="16.5">
      <c r="P137" s="11"/>
    </row>
    <row r="138" ht="16.5">
      <c r="P138" s="11"/>
    </row>
    <row r="139" ht="16.5">
      <c r="P139" s="11"/>
    </row>
    <row r="140" ht="16.5">
      <c r="P140" s="11"/>
    </row>
    <row r="141" ht="16.5">
      <c r="P141" s="11"/>
    </row>
    <row r="142" ht="16.5">
      <c r="P142" s="11"/>
    </row>
    <row r="143" ht="16.5">
      <c r="P143" s="11"/>
    </row>
    <row r="144" ht="16.5">
      <c r="P144" s="11"/>
    </row>
    <row r="145" ht="16.5">
      <c r="P145" s="11"/>
    </row>
    <row r="146" ht="16.5">
      <c r="P146" s="11"/>
    </row>
    <row r="147" ht="16.5">
      <c r="P147" s="11"/>
    </row>
    <row r="148" ht="16.5">
      <c r="P148" s="11"/>
    </row>
    <row r="149" ht="16.5">
      <c r="P149" s="11"/>
    </row>
    <row r="150" ht="16.5">
      <c r="P150" s="11"/>
    </row>
    <row r="151" ht="16.5">
      <c r="P151" s="11"/>
    </row>
    <row r="152" ht="16.5">
      <c r="P152" s="11"/>
    </row>
    <row r="153" ht="16.5">
      <c r="P153" s="11"/>
    </row>
    <row r="154" ht="16.5">
      <c r="P154" s="11"/>
    </row>
    <row r="155" ht="16.5">
      <c r="P155" s="11"/>
    </row>
    <row r="156" ht="16.5">
      <c r="P156" s="11"/>
    </row>
    <row r="157" ht="16.5">
      <c r="P157" s="11"/>
    </row>
    <row r="158" ht="16.5">
      <c r="P158" s="11"/>
    </row>
    <row r="159" ht="16.5">
      <c r="P159" s="11"/>
    </row>
    <row r="160" ht="16.5">
      <c r="P160" s="11"/>
    </row>
    <row r="161" ht="16.5">
      <c r="P161" s="11"/>
    </row>
    <row r="162" ht="16.5">
      <c r="P162" s="11"/>
    </row>
    <row r="163" ht="16.5">
      <c r="P163" s="11"/>
    </row>
    <row r="164" ht="16.5">
      <c r="P164" s="11"/>
    </row>
    <row r="165" ht="16.5">
      <c r="P165" s="11"/>
    </row>
    <row r="166" ht="16.5">
      <c r="P166" s="11"/>
    </row>
    <row r="167" ht="16.5">
      <c r="P167" s="11"/>
    </row>
    <row r="168" ht="16.5">
      <c r="P168" s="11"/>
    </row>
    <row r="169" ht="16.5">
      <c r="P169" s="11"/>
    </row>
    <row r="170" ht="16.5">
      <c r="P170" s="11"/>
    </row>
    <row r="171" ht="16.5">
      <c r="P171" s="11"/>
    </row>
    <row r="172" ht="16.5">
      <c r="P172" s="11"/>
    </row>
    <row r="173" ht="16.5">
      <c r="P173" s="11"/>
    </row>
    <row r="174" ht="16.5">
      <c r="P174" s="11"/>
    </row>
    <row r="175" ht="16.5">
      <c r="P175" s="11"/>
    </row>
    <row r="176" ht="16.5">
      <c r="P176" s="11"/>
    </row>
    <row r="177" ht="16.5">
      <c r="P177" s="11"/>
    </row>
    <row r="178" ht="16.5">
      <c r="P178" s="11"/>
    </row>
    <row r="179" ht="16.5">
      <c r="P179" s="11"/>
    </row>
    <row r="180" ht="16.5">
      <c r="P180" s="11"/>
    </row>
    <row r="181" ht="16.5">
      <c r="P181" s="11"/>
    </row>
    <row r="182" ht="16.5">
      <c r="P182" s="11"/>
    </row>
    <row r="183" ht="16.5">
      <c r="P183" s="11"/>
    </row>
    <row r="184" ht="16.5">
      <c r="P184" s="11"/>
    </row>
    <row r="185" ht="16.5">
      <c r="P185" s="11"/>
    </row>
    <row r="186" ht="16.5">
      <c r="P186" s="11"/>
    </row>
    <row r="187" ht="16.5">
      <c r="P187" s="11"/>
    </row>
    <row r="188" ht="16.5">
      <c r="P188" s="11"/>
    </row>
    <row r="189" ht="16.5">
      <c r="P189" s="11"/>
    </row>
    <row r="190" ht="16.5">
      <c r="P190" s="11"/>
    </row>
    <row r="191" ht="16.5">
      <c r="P191" s="11"/>
    </row>
    <row r="192" ht="16.5">
      <c r="P192" s="11"/>
    </row>
    <row r="193" ht="16.5">
      <c r="P193" s="11"/>
    </row>
    <row r="194" ht="16.5">
      <c r="P194" s="11"/>
    </row>
    <row r="195" ht="16.5">
      <c r="P195" s="11"/>
    </row>
    <row r="196" ht="16.5">
      <c r="P196" s="11"/>
    </row>
    <row r="197" ht="16.5">
      <c r="P197" s="11"/>
    </row>
    <row r="198" ht="16.5">
      <c r="P198" s="11"/>
    </row>
    <row r="199" ht="16.5">
      <c r="P199" s="11"/>
    </row>
    <row r="200" ht="16.5">
      <c r="P200" s="11"/>
    </row>
    <row r="201" ht="16.5">
      <c r="P201" s="11"/>
    </row>
    <row r="202" ht="16.5">
      <c r="P202" s="11"/>
    </row>
    <row r="203" ht="16.5">
      <c r="P203" s="11"/>
    </row>
    <row r="204" ht="16.5">
      <c r="P204" s="11"/>
    </row>
    <row r="205" ht="16.5">
      <c r="P205" s="11"/>
    </row>
    <row r="206" ht="16.5">
      <c r="P206" s="11"/>
    </row>
    <row r="207" ht="16.5">
      <c r="P207" s="11"/>
    </row>
    <row r="208" ht="16.5">
      <c r="P208" s="11"/>
    </row>
    <row r="209" ht="16.5">
      <c r="P209" s="11"/>
    </row>
    <row r="210" ht="16.5">
      <c r="P210" s="11"/>
    </row>
    <row r="211" ht="16.5">
      <c r="P211" s="11"/>
    </row>
    <row r="212" ht="16.5">
      <c r="P212" s="11"/>
    </row>
    <row r="213" ht="16.5">
      <c r="P213" s="11"/>
    </row>
    <row r="214" ht="16.5">
      <c r="P214" s="11"/>
    </row>
    <row r="215" ht="16.5">
      <c r="P215" s="11"/>
    </row>
    <row r="216" ht="16.5">
      <c r="P216" s="11"/>
    </row>
    <row r="217" ht="16.5">
      <c r="P217" s="11"/>
    </row>
    <row r="218" ht="16.5">
      <c r="P218" s="11"/>
    </row>
    <row r="219" ht="16.5">
      <c r="P219" s="11"/>
    </row>
    <row r="220" ht="16.5">
      <c r="P220" s="11"/>
    </row>
    <row r="221" ht="16.5">
      <c r="P221" s="11"/>
    </row>
    <row r="222" ht="16.5">
      <c r="P222" s="11"/>
    </row>
    <row r="223" ht="16.5">
      <c r="P223" s="11"/>
    </row>
    <row r="224" ht="16.5">
      <c r="P224" s="11"/>
    </row>
    <row r="225" ht="16.5">
      <c r="P225" s="11"/>
    </row>
    <row r="226" ht="16.5">
      <c r="P226" s="11"/>
    </row>
    <row r="227" ht="16.5">
      <c r="P227" s="11"/>
    </row>
    <row r="228" ht="16.5">
      <c r="P228" s="11"/>
    </row>
    <row r="229" ht="16.5">
      <c r="P229" s="11"/>
    </row>
    <row r="230" ht="16.5">
      <c r="P230" s="11"/>
    </row>
    <row r="231" ht="16.5">
      <c r="P231" s="11"/>
    </row>
    <row r="232" ht="16.5">
      <c r="P232" s="11"/>
    </row>
    <row r="233" ht="16.5">
      <c r="P233" s="11"/>
    </row>
    <row r="234" ht="16.5">
      <c r="P234" s="11"/>
    </row>
    <row r="235" ht="16.5">
      <c r="P235" s="11"/>
    </row>
    <row r="236" ht="16.5">
      <c r="P236" s="11"/>
    </row>
    <row r="237" ht="16.5">
      <c r="P237" s="11"/>
    </row>
    <row r="238" ht="16.5">
      <c r="P238" s="11"/>
    </row>
    <row r="239" ht="16.5">
      <c r="P239" s="11"/>
    </row>
    <row r="240" ht="16.5">
      <c r="P240" s="11"/>
    </row>
    <row r="241" ht="16.5">
      <c r="P241" s="11"/>
    </row>
    <row r="242" ht="16.5">
      <c r="P242" s="11"/>
    </row>
    <row r="243" ht="16.5">
      <c r="P243" s="11"/>
    </row>
    <row r="244" ht="16.5">
      <c r="P244" s="11"/>
    </row>
    <row r="245" ht="16.5">
      <c r="P245" s="11"/>
    </row>
    <row r="246" ht="16.5">
      <c r="P246" s="11"/>
    </row>
    <row r="247" ht="16.5">
      <c r="P247" s="11"/>
    </row>
    <row r="248" ht="16.5">
      <c r="P248" s="11"/>
    </row>
    <row r="249" ht="16.5">
      <c r="P249" s="11"/>
    </row>
    <row r="250" ht="16.5">
      <c r="P250" s="11"/>
    </row>
    <row r="251" ht="16.5">
      <c r="P251" s="11"/>
    </row>
    <row r="252" ht="16.5">
      <c r="P252" s="11"/>
    </row>
    <row r="253" ht="16.5">
      <c r="P253" s="11"/>
    </row>
    <row r="254" ht="16.5">
      <c r="P254" s="11"/>
    </row>
    <row r="255" ht="16.5">
      <c r="P255" s="11"/>
    </row>
    <row r="256" ht="16.5">
      <c r="P256" s="11"/>
    </row>
    <row r="257" ht="16.5">
      <c r="P257" s="11"/>
    </row>
    <row r="258" ht="16.5">
      <c r="P258" s="11"/>
    </row>
    <row r="259" ht="16.5">
      <c r="P259" s="11"/>
    </row>
    <row r="260" ht="16.5">
      <c r="P260" s="11"/>
    </row>
    <row r="261" ht="16.5">
      <c r="P261" s="11"/>
    </row>
    <row r="262" ht="16.5">
      <c r="P262" s="11"/>
    </row>
    <row r="263" ht="16.5">
      <c r="P263" s="11"/>
    </row>
    <row r="264" ht="16.5">
      <c r="P264" s="11"/>
    </row>
    <row r="265" ht="16.5">
      <c r="P265" s="11"/>
    </row>
    <row r="266" ht="16.5">
      <c r="P266" s="11"/>
    </row>
    <row r="267" ht="16.5">
      <c r="P267" s="11"/>
    </row>
    <row r="268" ht="16.5">
      <c r="P268" s="11"/>
    </row>
    <row r="269" ht="16.5">
      <c r="P269" s="11"/>
    </row>
    <row r="270" ht="16.5">
      <c r="P270" s="11"/>
    </row>
    <row r="271" ht="16.5">
      <c r="P271" s="11"/>
    </row>
    <row r="272" ht="16.5">
      <c r="P272" s="11"/>
    </row>
    <row r="273" ht="16.5">
      <c r="P273" s="11"/>
    </row>
    <row r="274" ht="16.5">
      <c r="P274" s="11"/>
    </row>
    <row r="275" ht="16.5">
      <c r="P275" s="11"/>
    </row>
    <row r="276" ht="16.5">
      <c r="P276" s="11"/>
    </row>
    <row r="277" ht="16.5">
      <c r="P277" s="11"/>
    </row>
    <row r="278" ht="16.5">
      <c r="P278" s="11"/>
    </row>
    <row r="279" ht="16.5">
      <c r="P279" s="11"/>
    </row>
    <row r="280" ht="16.5">
      <c r="P280" s="11"/>
    </row>
    <row r="281" ht="16.5">
      <c r="P281" s="11"/>
    </row>
    <row r="282" ht="16.5">
      <c r="P282" s="11"/>
    </row>
    <row r="283" ht="16.5">
      <c r="P283" s="11"/>
    </row>
    <row r="284" ht="16.5">
      <c r="P284" s="11"/>
    </row>
    <row r="285" ht="16.5">
      <c r="P285" s="11"/>
    </row>
    <row r="286" ht="16.5">
      <c r="P286" s="11"/>
    </row>
    <row r="287" ht="16.5">
      <c r="P287" s="11"/>
    </row>
    <row r="288" ht="16.5">
      <c r="P288" s="11"/>
    </row>
    <row r="289" ht="16.5">
      <c r="P289" s="11"/>
    </row>
    <row r="290" ht="16.5">
      <c r="P290" s="11"/>
    </row>
    <row r="291" ht="16.5">
      <c r="P291" s="11"/>
    </row>
    <row r="292" ht="16.5">
      <c r="P292" s="11"/>
    </row>
    <row r="293" ht="16.5">
      <c r="P293" s="11"/>
    </row>
    <row r="294" ht="16.5">
      <c r="P294" s="11"/>
    </row>
    <row r="295" ht="16.5">
      <c r="P295" s="11"/>
    </row>
    <row r="296" ht="16.5">
      <c r="P296" s="11"/>
    </row>
    <row r="297" ht="16.5">
      <c r="P297" s="11"/>
    </row>
    <row r="298" ht="16.5">
      <c r="P298" s="11"/>
    </row>
    <row r="299" ht="16.5">
      <c r="P299" s="11"/>
    </row>
    <row r="300" ht="16.5">
      <c r="P300" s="11"/>
    </row>
    <row r="301" ht="16.5">
      <c r="P301" s="11"/>
    </row>
    <row r="302" ht="16.5">
      <c r="P302" s="11"/>
    </row>
    <row r="303" ht="16.5">
      <c r="P303" s="11"/>
    </row>
    <row r="304" ht="16.5">
      <c r="P304" s="11"/>
    </row>
    <row r="305" ht="16.5">
      <c r="P305" s="11"/>
    </row>
    <row r="306" ht="16.5">
      <c r="P306" s="11"/>
    </row>
    <row r="307" ht="16.5">
      <c r="P307" s="11"/>
    </row>
    <row r="308" ht="16.5">
      <c r="P308" s="11"/>
    </row>
    <row r="309" ht="16.5">
      <c r="P309" s="11"/>
    </row>
    <row r="310" ht="16.5">
      <c r="P310" s="11"/>
    </row>
    <row r="311" ht="16.5">
      <c r="P311" s="11"/>
    </row>
    <row r="312" ht="16.5">
      <c r="P312" s="11"/>
    </row>
    <row r="313" ht="16.5">
      <c r="P313" s="11"/>
    </row>
    <row r="314" ht="16.5">
      <c r="P314" s="11"/>
    </row>
    <row r="315" ht="16.5">
      <c r="P315" s="11"/>
    </row>
    <row r="316" ht="16.5">
      <c r="P316" s="11"/>
    </row>
    <row r="317" ht="16.5">
      <c r="P317" s="11"/>
    </row>
    <row r="318" ht="16.5">
      <c r="P318" s="11"/>
    </row>
    <row r="319" ht="16.5">
      <c r="P319" s="11"/>
    </row>
    <row r="320" ht="16.5">
      <c r="P320" s="11"/>
    </row>
    <row r="321" ht="16.5">
      <c r="P321" s="11"/>
    </row>
    <row r="322" ht="16.5">
      <c r="P322" s="11"/>
    </row>
    <row r="323" ht="16.5">
      <c r="P323" s="11"/>
    </row>
    <row r="324" ht="16.5">
      <c r="P324" s="11"/>
    </row>
    <row r="325" ht="16.5">
      <c r="P325" s="11"/>
    </row>
    <row r="326" ht="16.5">
      <c r="P326" s="11"/>
    </row>
    <row r="327" ht="16.5">
      <c r="P327" s="11"/>
    </row>
    <row r="328" ht="16.5">
      <c r="P328" s="11"/>
    </row>
    <row r="329" ht="16.5">
      <c r="P329" s="11"/>
    </row>
    <row r="330" ht="16.5">
      <c r="P330" s="11"/>
    </row>
    <row r="331" ht="16.5">
      <c r="P331" s="11"/>
    </row>
    <row r="332" ht="16.5">
      <c r="P332" s="11"/>
    </row>
    <row r="333" ht="16.5">
      <c r="P333" s="11"/>
    </row>
    <row r="334" ht="16.5">
      <c r="P334" s="11"/>
    </row>
    <row r="335" ht="16.5">
      <c r="P335" s="11"/>
    </row>
    <row r="336" ht="16.5">
      <c r="P336" s="11"/>
    </row>
    <row r="337" ht="16.5">
      <c r="P337" s="11"/>
    </row>
    <row r="338" ht="16.5">
      <c r="P338" s="11"/>
    </row>
    <row r="339" ht="16.5">
      <c r="P339" s="11"/>
    </row>
    <row r="340" ht="16.5">
      <c r="P340" s="11"/>
    </row>
    <row r="341" ht="16.5">
      <c r="P341" s="11"/>
    </row>
    <row r="342" ht="16.5">
      <c r="P342" s="11"/>
    </row>
    <row r="343" ht="16.5">
      <c r="P343" s="11"/>
    </row>
    <row r="344" ht="16.5">
      <c r="P344" s="11"/>
    </row>
    <row r="345" ht="16.5">
      <c r="P345" s="11"/>
    </row>
    <row r="346" ht="16.5">
      <c r="P346" s="11"/>
    </row>
    <row r="347" ht="16.5">
      <c r="P347" s="11"/>
    </row>
    <row r="348" ht="16.5">
      <c r="P348" s="11"/>
    </row>
    <row r="349" ht="16.5">
      <c r="P349" s="11"/>
    </row>
    <row r="350" ht="16.5">
      <c r="P350" s="11"/>
    </row>
    <row r="351" ht="16.5">
      <c r="P351" s="11"/>
    </row>
    <row r="352" ht="16.5">
      <c r="P352" s="11"/>
    </row>
    <row r="353" ht="16.5">
      <c r="P353" s="11"/>
    </row>
    <row r="354" ht="16.5">
      <c r="P354" s="11"/>
    </row>
    <row r="355" ht="16.5">
      <c r="P355" s="11"/>
    </row>
    <row r="356" ht="16.5">
      <c r="P356" s="11"/>
    </row>
    <row r="357" ht="16.5">
      <c r="P357" s="11"/>
    </row>
    <row r="358" ht="16.5">
      <c r="P358" s="11"/>
    </row>
    <row r="359" ht="16.5">
      <c r="P359" s="11"/>
    </row>
    <row r="360" ht="16.5">
      <c r="P360" s="11"/>
    </row>
    <row r="361" ht="16.5">
      <c r="P361" s="11"/>
    </row>
    <row r="362" ht="16.5">
      <c r="P362" s="11"/>
    </row>
    <row r="363" ht="16.5">
      <c r="P363" s="11"/>
    </row>
    <row r="364" ht="16.5">
      <c r="P364" s="11"/>
    </row>
    <row r="365" ht="16.5">
      <c r="P365" s="11"/>
    </row>
    <row r="366" ht="16.5">
      <c r="P366" s="11"/>
    </row>
    <row r="367" ht="16.5">
      <c r="P367" s="11"/>
    </row>
    <row r="368" ht="16.5">
      <c r="P368" s="11"/>
    </row>
    <row r="369" ht="16.5">
      <c r="P369" s="11"/>
    </row>
    <row r="370" ht="16.5">
      <c r="P370" s="11"/>
    </row>
    <row r="371" ht="16.5">
      <c r="P371" s="11"/>
    </row>
    <row r="372" ht="16.5">
      <c r="P372" s="11"/>
    </row>
    <row r="373" ht="16.5">
      <c r="P373" s="11"/>
    </row>
    <row r="374" ht="16.5">
      <c r="P374" s="11"/>
    </row>
    <row r="375" ht="16.5">
      <c r="P375" s="11"/>
    </row>
    <row r="376" ht="16.5">
      <c r="P376" s="11"/>
    </row>
    <row r="377" ht="16.5">
      <c r="P377" s="11"/>
    </row>
    <row r="378" ht="16.5">
      <c r="P378" s="11"/>
    </row>
    <row r="379" ht="16.5">
      <c r="P379" s="11"/>
    </row>
    <row r="380" ht="16.5">
      <c r="P380" s="11"/>
    </row>
    <row r="381" ht="16.5">
      <c r="P381" s="11"/>
    </row>
    <row r="382" ht="16.5">
      <c r="P382" s="11"/>
    </row>
    <row r="383" ht="16.5">
      <c r="P383" s="11"/>
    </row>
    <row r="384" ht="16.5">
      <c r="P384" s="11"/>
    </row>
    <row r="385" ht="16.5">
      <c r="P385" s="11"/>
    </row>
    <row r="386" ht="16.5">
      <c r="P386" s="11"/>
    </row>
    <row r="387" ht="16.5">
      <c r="P387" s="11"/>
    </row>
    <row r="388" ht="16.5">
      <c r="P388" s="11"/>
    </row>
    <row r="389" ht="16.5">
      <c r="P389" s="11"/>
    </row>
    <row r="390" ht="16.5">
      <c r="P390" s="11"/>
    </row>
    <row r="391" ht="16.5">
      <c r="P391" s="11"/>
    </row>
    <row r="392" ht="16.5">
      <c r="P392" s="11"/>
    </row>
    <row r="393" ht="16.5">
      <c r="P393" s="11"/>
    </row>
    <row r="394" ht="16.5">
      <c r="P394" s="11"/>
    </row>
    <row r="395" ht="16.5">
      <c r="P395" s="11"/>
    </row>
    <row r="396" ht="16.5">
      <c r="P396" s="11"/>
    </row>
    <row r="397" ht="16.5">
      <c r="P397" s="11"/>
    </row>
    <row r="398" ht="16.5">
      <c r="P398" s="11"/>
    </row>
    <row r="399" ht="16.5">
      <c r="P399" s="11"/>
    </row>
    <row r="400" ht="16.5">
      <c r="P400" s="11"/>
    </row>
    <row r="401" ht="16.5">
      <c r="P401" s="11"/>
    </row>
    <row r="402" ht="16.5">
      <c r="P402" s="11"/>
    </row>
    <row r="403" ht="16.5">
      <c r="P403" s="11"/>
    </row>
    <row r="404" ht="16.5">
      <c r="P404" s="11"/>
    </row>
    <row r="405" ht="16.5">
      <c r="P405" s="11"/>
    </row>
    <row r="406" ht="16.5">
      <c r="P406" s="11"/>
    </row>
    <row r="407" ht="16.5">
      <c r="P407" s="11"/>
    </row>
    <row r="408" ht="16.5">
      <c r="P408" s="11"/>
    </row>
    <row r="409" ht="16.5">
      <c r="P409" s="11"/>
    </row>
    <row r="410" ht="16.5">
      <c r="P410" s="11"/>
    </row>
    <row r="411" ht="16.5">
      <c r="P411" s="11"/>
    </row>
    <row r="412" ht="16.5">
      <c r="P412" s="11"/>
    </row>
    <row r="413" ht="16.5">
      <c r="P413" s="11"/>
    </row>
    <row r="414" ht="16.5">
      <c r="P414" s="11"/>
    </row>
    <row r="415" ht="16.5">
      <c r="P415" s="11"/>
    </row>
    <row r="416" ht="16.5">
      <c r="P416" s="11"/>
    </row>
    <row r="417" ht="16.5">
      <c r="P417" s="11"/>
    </row>
    <row r="418" ht="16.5">
      <c r="P418" s="11"/>
    </row>
    <row r="419" ht="16.5">
      <c r="P419" s="11"/>
    </row>
    <row r="420" ht="16.5">
      <c r="P420" s="11"/>
    </row>
    <row r="421" ht="16.5">
      <c r="P421" s="11"/>
    </row>
    <row r="422" ht="16.5">
      <c r="P422" s="11"/>
    </row>
    <row r="423" ht="16.5">
      <c r="P423" s="11"/>
    </row>
    <row r="424" ht="16.5">
      <c r="P424" s="11"/>
    </row>
    <row r="425" ht="16.5">
      <c r="P425" s="11"/>
    </row>
    <row r="426" ht="16.5">
      <c r="P426" s="11"/>
    </row>
    <row r="427" ht="16.5">
      <c r="P427" s="11"/>
    </row>
    <row r="428" ht="16.5">
      <c r="P428" s="11"/>
    </row>
    <row r="429" ht="16.5">
      <c r="P429" s="11"/>
    </row>
    <row r="430" ht="16.5">
      <c r="P430" s="11"/>
    </row>
    <row r="431" ht="16.5">
      <c r="P431" s="11"/>
    </row>
    <row r="432" ht="16.5">
      <c r="P432" s="11"/>
    </row>
    <row r="433" ht="16.5">
      <c r="P433" s="11"/>
    </row>
    <row r="434" ht="16.5">
      <c r="P434" s="11"/>
    </row>
    <row r="435" ht="16.5">
      <c r="P435" s="11"/>
    </row>
    <row r="436" ht="16.5">
      <c r="P436" s="11"/>
    </row>
    <row r="437" ht="16.5">
      <c r="P437" s="11"/>
    </row>
    <row r="438" ht="16.5">
      <c r="P438" s="11"/>
    </row>
    <row r="439" ht="16.5">
      <c r="P439" s="11"/>
    </row>
    <row r="440" ht="16.5">
      <c r="P440" s="11"/>
    </row>
    <row r="441" ht="16.5">
      <c r="P441" s="11"/>
    </row>
    <row r="442" ht="16.5">
      <c r="P442" s="11"/>
    </row>
    <row r="443" ht="16.5">
      <c r="P443" s="11"/>
    </row>
    <row r="444" ht="16.5">
      <c r="P444" s="11"/>
    </row>
    <row r="445" ht="16.5">
      <c r="P445" s="11"/>
    </row>
    <row r="446" ht="16.5">
      <c r="P446" s="11"/>
    </row>
    <row r="447" ht="16.5">
      <c r="P447" s="11"/>
    </row>
    <row r="448" ht="16.5">
      <c r="P448" s="11"/>
    </row>
    <row r="449" ht="16.5">
      <c r="P449" s="11"/>
    </row>
    <row r="450" ht="16.5">
      <c r="P450" s="11"/>
    </row>
    <row r="451" ht="16.5">
      <c r="P451" s="11"/>
    </row>
    <row r="452" ht="16.5">
      <c r="P452" s="11"/>
    </row>
    <row r="453" ht="16.5">
      <c r="P453" s="11"/>
    </row>
    <row r="454" ht="16.5">
      <c r="P454" s="11"/>
    </row>
    <row r="455" ht="16.5">
      <c r="P455" s="11"/>
    </row>
    <row r="456" ht="16.5">
      <c r="P456" s="11"/>
    </row>
    <row r="457" ht="16.5">
      <c r="P457" s="11"/>
    </row>
    <row r="458" ht="16.5">
      <c r="P458" s="11"/>
    </row>
    <row r="459" ht="16.5">
      <c r="P459" s="11"/>
    </row>
    <row r="460" ht="16.5">
      <c r="P460" s="11"/>
    </row>
    <row r="461" ht="16.5">
      <c r="P461" s="11"/>
    </row>
    <row r="462" ht="16.5">
      <c r="P462" s="11"/>
    </row>
    <row r="463" ht="16.5">
      <c r="P463" s="11"/>
    </row>
    <row r="464" ht="16.5">
      <c r="P464" s="11"/>
    </row>
    <row r="465" ht="16.5">
      <c r="P465" s="11"/>
    </row>
    <row r="466" ht="16.5">
      <c r="P466" s="11"/>
    </row>
    <row r="467" ht="16.5">
      <c r="P467" s="11"/>
    </row>
    <row r="468" ht="16.5">
      <c r="P468" s="11"/>
    </row>
    <row r="469" ht="16.5">
      <c r="P469" s="11"/>
    </row>
    <row r="470" ht="16.5">
      <c r="P470" s="11"/>
    </row>
    <row r="471" ht="16.5">
      <c r="P471" s="11"/>
    </row>
    <row r="472" ht="16.5">
      <c r="P472" s="11"/>
    </row>
    <row r="473" ht="16.5">
      <c r="P473" s="11"/>
    </row>
    <row r="474" ht="16.5">
      <c r="P474" s="11"/>
    </row>
    <row r="475" ht="16.5">
      <c r="P475" s="11"/>
    </row>
    <row r="476" ht="16.5">
      <c r="P476" s="11"/>
    </row>
    <row r="477" ht="16.5">
      <c r="P477" s="11"/>
    </row>
    <row r="478" ht="16.5">
      <c r="P478" s="11"/>
    </row>
    <row r="479" ht="16.5">
      <c r="P479" s="11"/>
    </row>
    <row r="480" ht="16.5">
      <c r="P480" s="11"/>
    </row>
    <row r="481" ht="16.5">
      <c r="P481" s="11"/>
    </row>
    <row r="482" ht="16.5">
      <c r="P482" s="11"/>
    </row>
    <row r="483" ht="16.5">
      <c r="P483" s="11"/>
    </row>
    <row r="484" ht="16.5">
      <c r="P484" s="11"/>
    </row>
    <row r="485" ht="16.5">
      <c r="P485" s="11"/>
    </row>
    <row r="486" ht="16.5">
      <c r="P486" s="11"/>
    </row>
    <row r="487" ht="16.5">
      <c r="P487" s="11"/>
    </row>
    <row r="488" ht="16.5">
      <c r="P488" s="11"/>
    </row>
    <row r="489" ht="16.5">
      <c r="P489" s="11"/>
    </row>
    <row r="490" ht="16.5">
      <c r="P490" s="11"/>
    </row>
    <row r="491" ht="16.5">
      <c r="P491" s="11"/>
    </row>
    <row r="492" ht="16.5">
      <c r="P492" s="11"/>
    </row>
    <row r="493" ht="16.5">
      <c r="P493" s="11"/>
    </row>
    <row r="494" ht="16.5">
      <c r="P494" s="11"/>
    </row>
    <row r="495" ht="16.5">
      <c r="P495" s="11"/>
    </row>
    <row r="496" ht="16.5">
      <c r="P496" s="11"/>
    </row>
    <row r="497" ht="16.5">
      <c r="P497" s="11"/>
    </row>
    <row r="498" ht="16.5">
      <c r="P498" s="11"/>
    </row>
    <row r="499" ht="16.5">
      <c r="P499" s="11"/>
    </row>
    <row r="500" ht="16.5">
      <c r="P500" s="11"/>
    </row>
    <row r="501" ht="16.5">
      <c r="P501" s="11"/>
    </row>
    <row r="502" ht="16.5">
      <c r="P502" s="11"/>
    </row>
    <row r="503" ht="16.5">
      <c r="P503" s="11"/>
    </row>
    <row r="504" ht="16.5">
      <c r="P504" s="11"/>
    </row>
    <row r="505" ht="16.5">
      <c r="P505" s="11"/>
    </row>
    <row r="506" ht="16.5">
      <c r="P506" s="11"/>
    </row>
    <row r="507" ht="16.5">
      <c r="P507" s="11"/>
    </row>
    <row r="508" ht="16.5">
      <c r="P508" s="11"/>
    </row>
    <row r="509" ht="16.5">
      <c r="P509" s="11"/>
    </row>
    <row r="510" ht="16.5">
      <c r="P510" s="11"/>
    </row>
    <row r="511" ht="16.5">
      <c r="P511" s="11"/>
    </row>
    <row r="512" ht="16.5">
      <c r="P512" s="11"/>
    </row>
    <row r="513" ht="16.5">
      <c r="P513" s="11"/>
    </row>
    <row r="514" ht="16.5">
      <c r="P514" s="11"/>
    </row>
    <row r="515" ht="16.5">
      <c r="P515" s="11"/>
    </row>
    <row r="516" ht="16.5">
      <c r="P516" s="11"/>
    </row>
    <row r="517" ht="16.5">
      <c r="P517" s="11"/>
    </row>
    <row r="518" ht="16.5">
      <c r="P518" s="11"/>
    </row>
    <row r="519" ht="16.5">
      <c r="P519" s="11"/>
    </row>
    <row r="520" ht="16.5">
      <c r="P520" s="11"/>
    </row>
    <row r="521" ht="16.5">
      <c r="P521" s="11"/>
    </row>
    <row r="522" ht="16.5">
      <c r="P522" s="11"/>
    </row>
    <row r="523" ht="16.5">
      <c r="P523" s="11"/>
    </row>
    <row r="524" ht="16.5">
      <c r="P524" s="11"/>
    </row>
    <row r="525" ht="16.5">
      <c r="P525" s="11"/>
    </row>
    <row r="526" ht="16.5">
      <c r="P526" s="11"/>
    </row>
    <row r="527" ht="16.5">
      <c r="P527" s="11"/>
    </row>
    <row r="528" ht="16.5">
      <c r="P528" s="11"/>
    </row>
    <row r="529" ht="16.5">
      <c r="P529" s="11"/>
    </row>
    <row r="530" ht="16.5">
      <c r="P530" s="11"/>
    </row>
    <row r="531" ht="16.5">
      <c r="P531" s="11"/>
    </row>
    <row r="532" ht="16.5">
      <c r="P532" s="11"/>
    </row>
    <row r="533" ht="16.5">
      <c r="P533" s="11"/>
    </row>
    <row r="534" ht="16.5">
      <c r="P534" s="11"/>
    </row>
    <row r="535" ht="16.5">
      <c r="P535" s="11"/>
    </row>
    <row r="536" ht="16.5">
      <c r="P536" s="11"/>
    </row>
    <row r="537" ht="16.5">
      <c r="P537" s="11"/>
    </row>
    <row r="538" ht="16.5">
      <c r="P538" s="11"/>
    </row>
    <row r="539" ht="16.5">
      <c r="P539" s="11"/>
    </row>
    <row r="540" ht="16.5">
      <c r="P540" s="11"/>
    </row>
    <row r="541" ht="16.5">
      <c r="P541" s="11"/>
    </row>
    <row r="542" ht="16.5">
      <c r="P542" s="11"/>
    </row>
    <row r="543" ht="16.5">
      <c r="P543" s="11"/>
    </row>
    <row r="544" ht="16.5">
      <c r="P544" s="11"/>
    </row>
    <row r="545" ht="16.5">
      <c r="P545" s="11"/>
    </row>
    <row r="546" ht="16.5">
      <c r="P546" s="11"/>
    </row>
    <row r="547" ht="16.5">
      <c r="P547" s="11"/>
    </row>
    <row r="548" ht="16.5">
      <c r="P548" s="11"/>
    </row>
    <row r="549" ht="16.5">
      <c r="P549" s="11"/>
    </row>
    <row r="550" ht="16.5">
      <c r="P550" s="11"/>
    </row>
    <row r="551" ht="16.5">
      <c r="P551" s="11"/>
    </row>
    <row r="552" ht="16.5">
      <c r="P552" s="11"/>
    </row>
    <row r="553" ht="16.5">
      <c r="P553" s="11"/>
    </row>
    <row r="554" ht="16.5">
      <c r="P554" s="11"/>
    </row>
    <row r="555" ht="16.5">
      <c r="P555" s="11"/>
    </row>
    <row r="556" ht="16.5">
      <c r="P556" s="11"/>
    </row>
    <row r="557" ht="16.5">
      <c r="P557" s="11"/>
    </row>
    <row r="558" ht="16.5">
      <c r="P558" s="11"/>
    </row>
    <row r="559" ht="16.5">
      <c r="P559" s="11"/>
    </row>
    <row r="560" ht="16.5">
      <c r="P560" s="11"/>
    </row>
    <row r="561" ht="16.5">
      <c r="P561" s="11"/>
    </row>
    <row r="562" ht="16.5">
      <c r="P562" s="11"/>
    </row>
    <row r="563" ht="16.5">
      <c r="P563" s="11"/>
    </row>
    <row r="564" ht="16.5">
      <c r="P564" s="11"/>
    </row>
    <row r="565" ht="16.5">
      <c r="P565" s="11"/>
    </row>
    <row r="566" ht="16.5">
      <c r="P566" s="11"/>
    </row>
    <row r="567" ht="16.5">
      <c r="P567" s="11"/>
    </row>
    <row r="568" ht="16.5">
      <c r="P568" s="11"/>
    </row>
    <row r="569" ht="16.5">
      <c r="P569" s="11"/>
    </row>
    <row r="570" ht="16.5">
      <c r="P570" s="11"/>
    </row>
    <row r="571" ht="16.5">
      <c r="P571" s="11"/>
    </row>
    <row r="572" ht="16.5">
      <c r="P572" s="11"/>
    </row>
    <row r="573" ht="16.5">
      <c r="P573" s="11"/>
    </row>
    <row r="574" ht="16.5">
      <c r="P574" s="11"/>
    </row>
    <row r="575" ht="16.5">
      <c r="P575" s="11"/>
    </row>
    <row r="576" ht="16.5">
      <c r="P576" s="11"/>
    </row>
    <row r="577" ht="16.5">
      <c r="P577" s="11"/>
    </row>
    <row r="578" ht="16.5">
      <c r="P578" s="11"/>
    </row>
    <row r="579" ht="16.5">
      <c r="P579" s="11"/>
    </row>
    <row r="580" ht="16.5">
      <c r="P580" s="11"/>
    </row>
    <row r="581" ht="16.5">
      <c r="P581" s="11"/>
    </row>
    <row r="582" ht="16.5">
      <c r="P582" s="11"/>
    </row>
    <row r="583" ht="16.5">
      <c r="P583" s="11"/>
    </row>
    <row r="584" ht="16.5">
      <c r="P584" s="11"/>
    </row>
    <row r="585" ht="16.5">
      <c r="P585" s="11"/>
    </row>
    <row r="586" ht="16.5">
      <c r="P586" s="11"/>
    </row>
    <row r="587" ht="16.5">
      <c r="P587" s="11"/>
    </row>
    <row r="588" ht="16.5">
      <c r="P588" s="11"/>
    </row>
    <row r="589" ht="16.5">
      <c r="P589" s="11"/>
    </row>
    <row r="590" ht="16.5">
      <c r="P590" s="11"/>
    </row>
    <row r="591" ht="16.5">
      <c r="P591" s="11"/>
    </row>
    <row r="592" ht="16.5">
      <c r="P592" s="11"/>
    </row>
    <row r="593" ht="16.5">
      <c r="P593" s="11"/>
    </row>
    <row r="594" ht="16.5">
      <c r="P594" s="11"/>
    </row>
    <row r="595" ht="16.5">
      <c r="P595" s="11"/>
    </row>
    <row r="596" ht="16.5">
      <c r="P596" s="11"/>
    </row>
    <row r="597" ht="16.5">
      <c r="P597" s="11"/>
    </row>
    <row r="598" ht="16.5">
      <c r="P598" s="11"/>
    </row>
    <row r="599" ht="16.5">
      <c r="P599" s="11"/>
    </row>
    <row r="600" ht="16.5">
      <c r="P600" s="11"/>
    </row>
    <row r="601" ht="16.5">
      <c r="P601" s="11"/>
    </row>
    <row r="602" ht="16.5">
      <c r="P602" s="11"/>
    </row>
    <row r="603" ht="16.5">
      <c r="P603" s="11"/>
    </row>
    <row r="604" ht="16.5">
      <c r="P604" s="11"/>
    </row>
    <row r="605" ht="16.5">
      <c r="P605" s="11"/>
    </row>
    <row r="606" ht="16.5">
      <c r="P606" s="11"/>
    </row>
    <row r="607" ht="16.5">
      <c r="P607" s="11"/>
    </row>
    <row r="608" ht="16.5">
      <c r="P608" s="11"/>
    </row>
    <row r="609" ht="16.5">
      <c r="P609" s="11"/>
    </row>
    <row r="610" ht="16.5">
      <c r="P610" s="11"/>
    </row>
    <row r="611" ht="16.5">
      <c r="P611" s="11"/>
    </row>
    <row r="612" ht="16.5">
      <c r="P612" s="11"/>
    </row>
    <row r="613" ht="16.5">
      <c r="P613" s="11"/>
    </row>
    <row r="614" ht="16.5">
      <c r="P614" s="11"/>
    </row>
    <row r="615" ht="16.5">
      <c r="P615" s="11"/>
    </row>
    <row r="616" ht="16.5">
      <c r="P616" s="11"/>
    </row>
    <row r="617" ht="16.5">
      <c r="P617" s="11"/>
    </row>
    <row r="618" ht="16.5">
      <c r="P618" s="11"/>
    </row>
    <row r="619" ht="16.5">
      <c r="P619" s="11"/>
    </row>
    <row r="620" ht="16.5">
      <c r="P620" s="11"/>
    </row>
    <row r="621" ht="16.5">
      <c r="P621" s="11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"/>
  <sheetViews>
    <sheetView zoomScale="150" zoomScaleNormal="150" zoomScalePageLayoutView="0" workbookViewId="0" topLeftCell="A16">
      <selection activeCell="E16" sqref="E16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8" ht="16.5">
      <c r="A1" s="3" t="s">
        <v>527</v>
      </c>
      <c r="B1" s="237"/>
      <c r="C1" s="237"/>
      <c r="D1" s="237"/>
      <c r="E1" s="237"/>
      <c r="F1" s="237"/>
      <c r="G1" s="237"/>
      <c r="H1" s="237"/>
    </row>
    <row r="2" spans="1:9" ht="10.5" customHeight="1">
      <c r="A2" s="237"/>
      <c r="B2" s="237"/>
      <c r="C2" s="237"/>
      <c r="D2" s="237"/>
      <c r="E2" s="237"/>
      <c r="F2" s="237"/>
      <c r="G2" s="237"/>
      <c r="H2" s="237"/>
      <c r="I2" s="237"/>
    </row>
    <row r="3" spans="1:9" ht="21">
      <c r="A3" s="233" t="s">
        <v>558</v>
      </c>
      <c r="B3" s="234"/>
      <c r="C3" s="234"/>
      <c r="D3" s="234"/>
      <c r="E3" s="234"/>
      <c r="F3" s="234"/>
      <c r="G3" s="234"/>
      <c r="H3" s="235"/>
      <c r="I3" s="236"/>
    </row>
    <row r="4" spans="1:9" ht="24" customHeight="1">
      <c r="A4" s="603" t="s">
        <v>550</v>
      </c>
      <c r="B4" s="603"/>
      <c r="C4" s="603"/>
      <c r="D4" s="603"/>
      <c r="E4" s="603"/>
      <c r="F4" s="603"/>
      <c r="G4" s="603"/>
      <c r="H4" s="603"/>
      <c r="I4" s="603"/>
    </row>
    <row r="5" spans="1:9" ht="33.75" customHeight="1" thickBot="1">
      <c r="A5" s="238" t="s">
        <v>264</v>
      </c>
      <c r="B5" s="239"/>
      <c r="C5" s="611" t="s">
        <v>524</v>
      </c>
      <c r="D5" s="611"/>
      <c r="E5" s="240"/>
      <c r="F5" s="240"/>
      <c r="G5" s="240"/>
      <c r="H5" s="612" t="s">
        <v>294</v>
      </c>
      <c r="I5" s="612"/>
    </row>
    <row r="6" spans="1:9" ht="30" customHeight="1">
      <c r="A6" s="606" t="s">
        <v>391</v>
      </c>
      <c r="B6" s="313" t="s">
        <v>295</v>
      </c>
      <c r="C6" s="607" t="s">
        <v>408</v>
      </c>
      <c r="D6" s="608"/>
      <c r="E6" s="607" t="s">
        <v>409</v>
      </c>
      <c r="F6" s="613"/>
      <c r="G6" s="614"/>
      <c r="H6" s="610" t="s">
        <v>395</v>
      </c>
      <c r="I6" s="610" t="s">
        <v>396</v>
      </c>
    </row>
    <row r="7" spans="1:11" ht="30" customHeight="1">
      <c r="A7" s="594"/>
      <c r="B7" s="314" t="s">
        <v>296</v>
      </c>
      <c r="C7" s="597"/>
      <c r="D7" s="598"/>
      <c r="E7" s="335" t="s">
        <v>445</v>
      </c>
      <c r="F7" s="336" t="s">
        <v>446</v>
      </c>
      <c r="G7" s="335" t="s">
        <v>447</v>
      </c>
      <c r="H7" s="602"/>
      <c r="I7" s="602"/>
      <c r="K7" s="322"/>
    </row>
    <row r="8" spans="1:11" s="361" customFormat="1" ht="25.5" customHeight="1">
      <c r="A8" s="373" t="s">
        <v>387</v>
      </c>
      <c r="B8" s="374" t="s">
        <v>475</v>
      </c>
      <c r="C8" s="624" t="s">
        <v>302</v>
      </c>
      <c r="D8" s="625"/>
      <c r="E8" s="375">
        <f>SUM(E9:E19)</f>
        <v>28</v>
      </c>
      <c r="F8" s="376">
        <f>SUM(F9:F19)</f>
        <v>19</v>
      </c>
      <c r="G8" s="376">
        <f>SUM(G9:G19)</f>
        <v>9</v>
      </c>
      <c r="H8" s="377">
        <v>770.8</v>
      </c>
      <c r="I8" s="377">
        <v>614.9</v>
      </c>
      <c r="K8" s="362"/>
    </row>
    <row r="9" spans="1:9" ht="18.75" customHeight="1">
      <c r="A9" s="302" t="s">
        <v>388</v>
      </c>
      <c r="B9" s="366" t="s">
        <v>266</v>
      </c>
      <c r="C9" s="626" t="s">
        <v>267</v>
      </c>
      <c r="D9" s="627"/>
      <c r="E9" s="305">
        <f aca="true" t="shared" si="0" ref="E9:E19">SUM(F9:G9)</f>
        <v>10</v>
      </c>
      <c r="F9" s="337">
        <v>5</v>
      </c>
      <c r="G9" s="337">
        <v>5</v>
      </c>
      <c r="H9" s="306">
        <v>275.3</v>
      </c>
      <c r="I9" s="306">
        <v>189.4</v>
      </c>
    </row>
    <row r="10" spans="1:9" ht="21.75" customHeight="1">
      <c r="A10" s="307" t="s">
        <v>389</v>
      </c>
      <c r="B10" s="366" t="s">
        <v>476</v>
      </c>
      <c r="C10" s="626" t="s">
        <v>269</v>
      </c>
      <c r="D10" s="627"/>
      <c r="E10" s="305">
        <f t="shared" si="0"/>
        <v>4</v>
      </c>
      <c r="F10" s="337">
        <v>3</v>
      </c>
      <c r="G10" s="337">
        <v>1</v>
      </c>
      <c r="H10" s="306">
        <v>110.1</v>
      </c>
      <c r="I10" s="306">
        <v>73.8</v>
      </c>
    </row>
    <row r="11" spans="1:11" ht="18.75" customHeight="1">
      <c r="A11" s="302" t="s">
        <v>271</v>
      </c>
      <c r="B11" s="366" t="s">
        <v>478</v>
      </c>
      <c r="C11" s="626" t="s">
        <v>480</v>
      </c>
      <c r="D11" s="627"/>
      <c r="E11" s="305">
        <f t="shared" si="0"/>
        <v>3</v>
      </c>
      <c r="F11" s="338">
        <v>2</v>
      </c>
      <c r="G11" s="338">
        <v>1</v>
      </c>
      <c r="H11" s="306">
        <v>55.1</v>
      </c>
      <c r="I11" s="306">
        <v>36.5</v>
      </c>
      <c r="K11" s="323"/>
    </row>
    <row r="12" spans="1:9" ht="18.75" customHeight="1">
      <c r="A12" s="307" t="s">
        <v>275</v>
      </c>
      <c r="B12" s="366" t="s">
        <v>504</v>
      </c>
      <c r="C12" s="628" t="s">
        <v>505</v>
      </c>
      <c r="D12" s="627"/>
      <c r="E12" s="305">
        <f t="shared" si="0"/>
        <v>2</v>
      </c>
      <c r="F12" s="337">
        <v>1</v>
      </c>
      <c r="G12" s="338">
        <v>1</v>
      </c>
      <c r="H12" s="306">
        <v>55.1</v>
      </c>
      <c r="I12" s="306">
        <v>74.6</v>
      </c>
    </row>
    <row r="13" spans="1:9" ht="18.75" customHeight="1">
      <c r="A13" s="302" t="s">
        <v>279</v>
      </c>
      <c r="B13" s="366" t="s">
        <v>365</v>
      </c>
      <c r="C13" s="626" t="s">
        <v>366</v>
      </c>
      <c r="D13" s="627"/>
      <c r="E13" s="305">
        <f t="shared" si="0"/>
        <v>1</v>
      </c>
      <c r="F13" s="337">
        <v>1</v>
      </c>
      <c r="G13" s="337">
        <v>0</v>
      </c>
      <c r="H13" s="306">
        <v>27.5</v>
      </c>
      <c r="I13" s="306">
        <v>18.9</v>
      </c>
    </row>
    <row r="14" spans="1:9" ht="18.75" customHeight="1">
      <c r="A14" s="307" t="s">
        <v>283</v>
      </c>
      <c r="B14" s="303" t="s">
        <v>368</v>
      </c>
      <c r="C14" s="626" t="s">
        <v>369</v>
      </c>
      <c r="D14" s="627"/>
      <c r="E14" s="305">
        <f t="shared" si="0"/>
        <v>1</v>
      </c>
      <c r="F14" s="338">
        <v>1</v>
      </c>
      <c r="G14" s="337">
        <v>0</v>
      </c>
      <c r="H14" s="306">
        <v>27.5</v>
      </c>
      <c r="I14" s="306">
        <v>18.9</v>
      </c>
    </row>
    <row r="15" spans="1:9" ht="18.75" customHeight="1">
      <c r="A15" s="302" t="s">
        <v>287</v>
      </c>
      <c r="B15" s="366" t="s">
        <v>280</v>
      </c>
      <c r="C15" s="626" t="s">
        <v>281</v>
      </c>
      <c r="D15" s="627"/>
      <c r="E15" s="305">
        <f t="shared" si="0"/>
        <v>1</v>
      </c>
      <c r="F15" s="337">
        <v>1</v>
      </c>
      <c r="G15" s="338">
        <v>0</v>
      </c>
      <c r="H15" s="306">
        <v>27.5</v>
      </c>
      <c r="I15" s="306">
        <v>15.9</v>
      </c>
    </row>
    <row r="16" spans="1:11" ht="18.75" customHeight="1">
      <c r="A16" s="307" t="s">
        <v>291</v>
      </c>
      <c r="B16" s="366" t="s">
        <v>284</v>
      </c>
      <c r="C16" s="626" t="s">
        <v>285</v>
      </c>
      <c r="D16" s="627"/>
      <c r="E16" s="305">
        <f t="shared" si="0"/>
        <v>1</v>
      </c>
      <c r="F16" s="338">
        <v>1</v>
      </c>
      <c r="G16" s="338">
        <v>0</v>
      </c>
      <c r="H16" s="306">
        <v>27.5</v>
      </c>
      <c r="I16" s="306">
        <v>40.7</v>
      </c>
      <c r="K16" s="323"/>
    </row>
    <row r="17" spans="1:9" ht="18.75" customHeight="1">
      <c r="A17" s="302" t="s">
        <v>292</v>
      </c>
      <c r="B17" s="366" t="s">
        <v>288</v>
      </c>
      <c r="C17" s="626" t="s">
        <v>289</v>
      </c>
      <c r="D17" s="627"/>
      <c r="E17" s="305">
        <f t="shared" si="0"/>
        <v>1</v>
      </c>
      <c r="F17" s="338">
        <v>1</v>
      </c>
      <c r="G17" s="337">
        <v>0</v>
      </c>
      <c r="H17" s="306">
        <v>27.5</v>
      </c>
      <c r="I17" s="306">
        <v>15.9</v>
      </c>
    </row>
    <row r="18" spans="1:9" ht="18.75" customHeight="1">
      <c r="A18" s="307" t="s">
        <v>293</v>
      </c>
      <c r="B18" s="366" t="s">
        <v>276</v>
      </c>
      <c r="C18" s="626" t="s">
        <v>277</v>
      </c>
      <c r="D18" s="627"/>
      <c r="E18" s="305">
        <f t="shared" si="0"/>
        <v>1</v>
      </c>
      <c r="F18" s="338">
        <v>1</v>
      </c>
      <c r="G18" s="337">
        <v>0</v>
      </c>
      <c r="H18" s="306">
        <v>27.5</v>
      </c>
      <c r="I18" s="306">
        <v>30.9</v>
      </c>
    </row>
    <row r="19" spans="1:11" ht="18.75" customHeight="1" thickBot="1">
      <c r="A19" s="367"/>
      <c r="B19" s="368"/>
      <c r="C19" s="622" t="s">
        <v>20</v>
      </c>
      <c r="D19" s="623"/>
      <c r="E19" s="369">
        <f t="shared" si="0"/>
        <v>3</v>
      </c>
      <c r="F19" s="370">
        <v>2</v>
      </c>
      <c r="G19" s="371">
        <v>1</v>
      </c>
      <c r="H19" s="372">
        <v>110.1</v>
      </c>
      <c r="I19" s="372">
        <v>99.5</v>
      </c>
      <c r="K19" s="324"/>
    </row>
    <row r="20" spans="1:19" s="351" customFormat="1" ht="16.5" customHeight="1">
      <c r="A20" s="347" t="s">
        <v>525</v>
      </c>
      <c r="B20" s="347"/>
      <c r="C20" s="348"/>
      <c r="D20" s="349"/>
      <c r="E20" s="349"/>
      <c r="F20" s="349"/>
      <c r="G20" s="349"/>
      <c r="H20" s="348"/>
      <c r="I20" s="357"/>
      <c r="J20" s="358"/>
      <c r="K20" s="358"/>
      <c r="L20" s="349"/>
      <c r="M20" s="349"/>
      <c r="N20" s="348"/>
      <c r="O20" s="348"/>
      <c r="P20" s="348"/>
      <c r="Q20" s="348"/>
      <c r="R20" s="348"/>
      <c r="S20" s="350" t="s">
        <v>17</v>
      </c>
    </row>
    <row r="21" spans="1:19" s="356" customFormat="1" ht="15.75">
      <c r="A21" s="363" t="s">
        <v>526</v>
      </c>
      <c r="B21" s="364"/>
      <c r="C21" s="365"/>
      <c r="D21" s="364"/>
      <c r="E21" s="364"/>
      <c r="F21" s="364"/>
      <c r="G21" s="364"/>
      <c r="H21" s="364"/>
      <c r="I21" s="360"/>
      <c r="J21" s="359"/>
      <c r="K21" s="359"/>
      <c r="L21" s="352"/>
      <c r="M21" s="352"/>
      <c r="N21" s="353" t="s">
        <v>17</v>
      </c>
      <c r="O21" s="354" t="s">
        <v>17</v>
      </c>
      <c r="P21" s="355"/>
      <c r="Q21" s="355"/>
      <c r="R21" s="355"/>
      <c r="S21" s="352"/>
    </row>
    <row r="22" spans="1:11" ht="29.25" customHeight="1">
      <c r="A22" s="339"/>
      <c r="B22" s="346"/>
      <c r="C22" s="345"/>
      <c r="D22" s="345"/>
      <c r="E22" s="337"/>
      <c r="F22" s="337"/>
      <c r="G22" s="338"/>
      <c r="H22" s="306"/>
      <c r="I22" s="306"/>
      <c r="K22" s="324"/>
    </row>
    <row r="23" spans="1:11" s="344" customFormat="1" ht="16.5" customHeight="1" thickBot="1">
      <c r="A23" s="238" t="s">
        <v>264</v>
      </c>
      <c r="B23" s="239"/>
      <c r="C23" s="611" t="s">
        <v>533</v>
      </c>
      <c r="D23" s="611"/>
      <c r="E23" s="240"/>
      <c r="F23" s="240"/>
      <c r="G23" s="240"/>
      <c r="H23" s="612" t="s">
        <v>294</v>
      </c>
      <c r="I23" s="612"/>
      <c r="K23" s="324"/>
    </row>
    <row r="24" spans="1:9" ht="21">
      <c r="A24" s="606" t="s">
        <v>391</v>
      </c>
      <c r="B24" s="313" t="s">
        <v>295</v>
      </c>
      <c r="C24" s="607" t="s">
        <v>408</v>
      </c>
      <c r="D24" s="608"/>
      <c r="E24" s="607" t="s">
        <v>409</v>
      </c>
      <c r="F24" s="613"/>
      <c r="G24" s="614"/>
      <c r="H24" s="610" t="s">
        <v>395</v>
      </c>
      <c r="I24" s="610" t="s">
        <v>396</v>
      </c>
    </row>
    <row r="25" spans="1:9" ht="22.5">
      <c r="A25" s="594"/>
      <c r="B25" s="314" t="s">
        <v>296</v>
      </c>
      <c r="C25" s="597"/>
      <c r="D25" s="598"/>
      <c r="E25" s="335" t="s">
        <v>445</v>
      </c>
      <c r="F25" s="336" t="s">
        <v>446</v>
      </c>
      <c r="G25" s="335" t="s">
        <v>447</v>
      </c>
      <c r="H25" s="602"/>
      <c r="I25" s="602"/>
    </row>
    <row r="26" spans="1:9" ht="31.5">
      <c r="A26" s="373" t="s">
        <v>387</v>
      </c>
      <c r="B26" s="374" t="s">
        <v>475</v>
      </c>
      <c r="C26" s="624" t="s">
        <v>302</v>
      </c>
      <c r="D26" s="625"/>
      <c r="E26" s="400">
        <f>SUM(E27:E37)</f>
        <v>42</v>
      </c>
      <c r="F26" s="376">
        <f>SUM(F27:F37)</f>
        <v>26</v>
      </c>
      <c r="G26" s="376">
        <f>SUM(G27:G37)</f>
        <v>16</v>
      </c>
      <c r="H26" s="377">
        <v>1136.4</v>
      </c>
      <c r="I26" s="377">
        <v>817</v>
      </c>
    </row>
    <row r="27" spans="1:9" ht="18.75" customHeight="1">
      <c r="A27" s="302" t="s">
        <v>388</v>
      </c>
      <c r="B27" s="366" t="s">
        <v>266</v>
      </c>
      <c r="C27" s="626" t="s">
        <v>267</v>
      </c>
      <c r="D27" s="627"/>
      <c r="E27" s="305">
        <f aca="true" t="shared" si="1" ref="E27:E37">SUM(F27:G27)</f>
        <v>13</v>
      </c>
      <c r="F27" s="337">
        <v>8</v>
      </c>
      <c r="G27" s="337">
        <v>5</v>
      </c>
      <c r="H27" s="306">
        <v>351.7</v>
      </c>
      <c r="I27" s="306">
        <v>257.6</v>
      </c>
    </row>
    <row r="28" spans="1:9" ht="18.75" customHeight="1">
      <c r="A28" s="307" t="s">
        <v>389</v>
      </c>
      <c r="B28" s="366" t="s">
        <v>476</v>
      </c>
      <c r="C28" s="626" t="s">
        <v>269</v>
      </c>
      <c r="D28" s="627"/>
      <c r="E28" s="305">
        <f t="shared" si="1"/>
        <v>6</v>
      </c>
      <c r="F28" s="337">
        <v>3</v>
      </c>
      <c r="G28" s="337">
        <v>3</v>
      </c>
      <c r="H28" s="306">
        <v>162.3</v>
      </c>
      <c r="I28" s="306">
        <v>120.6</v>
      </c>
    </row>
    <row r="29" spans="1:9" ht="18.75" customHeight="1">
      <c r="A29" s="302" t="s">
        <v>271</v>
      </c>
      <c r="B29" s="366" t="s">
        <v>280</v>
      </c>
      <c r="C29" s="626" t="s">
        <v>281</v>
      </c>
      <c r="D29" s="627"/>
      <c r="E29" s="305">
        <f t="shared" si="1"/>
        <v>4</v>
      </c>
      <c r="F29" s="337">
        <v>3</v>
      </c>
      <c r="G29" s="338">
        <v>1</v>
      </c>
      <c r="H29" s="306">
        <v>108.2</v>
      </c>
      <c r="I29" s="306">
        <v>77.5</v>
      </c>
    </row>
    <row r="30" spans="1:9" ht="18.75" customHeight="1">
      <c r="A30" s="307" t="s">
        <v>275</v>
      </c>
      <c r="B30" s="366" t="s">
        <v>288</v>
      </c>
      <c r="C30" s="626" t="s">
        <v>289</v>
      </c>
      <c r="D30" s="627"/>
      <c r="E30" s="305">
        <f t="shared" si="1"/>
        <v>4</v>
      </c>
      <c r="F30" s="338">
        <v>1</v>
      </c>
      <c r="G30" s="337">
        <v>3</v>
      </c>
      <c r="H30" s="306">
        <v>108.2</v>
      </c>
      <c r="I30" s="306">
        <v>91.6</v>
      </c>
    </row>
    <row r="31" spans="1:9" ht="18.75" customHeight="1">
      <c r="A31" s="302" t="s">
        <v>279</v>
      </c>
      <c r="B31" s="366" t="s">
        <v>504</v>
      </c>
      <c r="C31" s="628" t="s">
        <v>505</v>
      </c>
      <c r="D31" s="627"/>
      <c r="E31" s="305">
        <f t="shared" si="1"/>
        <v>3</v>
      </c>
      <c r="F31" s="337">
        <v>3</v>
      </c>
      <c r="G31" s="338">
        <v>0</v>
      </c>
      <c r="H31" s="306">
        <v>81.2</v>
      </c>
      <c r="I31" s="306">
        <v>63.8</v>
      </c>
    </row>
    <row r="32" spans="1:9" ht="18.75" customHeight="1">
      <c r="A32" s="307" t="s">
        <v>283</v>
      </c>
      <c r="B32" s="303" t="s">
        <v>368</v>
      </c>
      <c r="C32" s="626" t="s">
        <v>369</v>
      </c>
      <c r="D32" s="627"/>
      <c r="E32" s="305">
        <f t="shared" si="1"/>
        <v>2</v>
      </c>
      <c r="F32" s="338">
        <v>2</v>
      </c>
      <c r="G32" s="338">
        <v>0</v>
      </c>
      <c r="H32" s="306">
        <v>54.1</v>
      </c>
      <c r="I32" s="306">
        <v>38.9</v>
      </c>
    </row>
    <row r="33" spans="1:9" ht="18.75" customHeight="1">
      <c r="A33" s="302" t="s">
        <v>287</v>
      </c>
      <c r="B33" s="366" t="s">
        <v>365</v>
      </c>
      <c r="C33" s="626" t="s">
        <v>366</v>
      </c>
      <c r="D33" s="627"/>
      <c r="E33" s="305">
        <f t="shared" si="1"/>
        <v>1</v>
      </c>
      <c r="F33" s="337">
        <v>1</v>
      </c>
      <c r="G33" s="338">
        <v>0</v>
      </c>
      <c r="H33" s="306">
        <v>27.1</v>
      </c>
      <c r="I33" s="306">
        <v>11.5</v>
      </c>
    </row>
    <row r="34" spans="1:9" ht="18.75" customHeight="1">
      <c r="A34" s="307" t="s">
        <v>291</v>
      </c>
      <c r="B34" s="366" t="s">
        <v>535</v>
      </c>
      <c r="C34" s="628" t="s">
        <v>534</v>
      </c>
      <c r="D34" s="627"/>
      <c r="E34" s="305">
        <f t="shared" si="1"/>
        <v>1</v>
      </c>
      <c r="F34" s="337">
        <v>1</v>
      </c>
      <c r="G34" s="338">
        <v>0</v>
      </c>
      <c r="H34" s="306">
        <v>27.1</v>
      </c>
      <c r="I34" s="306">
        <v>31.3</v>
      </c>
    </row>
    <row r="35" spans="1:9" ht="18.75" customHeight="1">
      <c r="A35" s="302" t="s">
        <v>292</v>
      </c>
      <c r="B35" s="366" t="s">
        <v>284</v>
      </c>
      <c r="C35" s="626" t="s">
        <v>285</v>
      </c>
      <c r="D35" s="627"/>
      <c r="E35" s="305">
        <f t="shared" si="1"/>
        <v>1</v>
      </c>
      <c r="F35" s="338">
        <v>0</v>
      </c>
      <c r="G35" s="338">
        <v>1</v>
      </c>
      <c r="H35" s="306">
        <v>27.1</v>
      </c>
      <c r="I35" s="306">
        <v>11.5</v>
      </c>
    </row>
    <row r="36" spans="1:9" ht="18.75" customHeight="1">
      <c r="A36" s="307" t="s">
        <v>293</v>
      </c>
      <c r="B36" s="366" t="s">
        <v>276</v>
      </c>
      <c r="C36" s="626" t="s">
        <v>277</v>
      </c>
      <c r="D36" s="627"/>
      <c r="E36" s="305">
        <f t="shared" si="1"/>
        <v>1</v>
      </c>
      <c r="F36" s="338">
        <v>1</v>
      </c>
      <c r="G36" s="338">
        <v>0</v>
      </c>
      <c r="H36" s="306">
        <v>27.1</v>
      </c>
      <c r="I36" s="306">
        <v>15.8</v>
      </c>
    </row>
    <row r="37" spans="1:9" ht="18.75" customHeight="1" thickBot="1">
      <c r="A37" s="367"/>
      <c r="B37" s="368"/>
      <c r="C37" s="622" t="s">
        <v>20</v>
      </c>
      <c r="D37" s="623"/>
      <c r="E37" s="369">
        <f t="shared" si="1"/>
        <v>6</v>
      </c>
      <c r="F37" s="370">
        <v>3</v>
      </c>
      <c r="G37" s="371">
        <v>3</v>
      </c>
      <c r="H37" s="372">
        <v>162.3</v>
      </c>
      <c r="I37" s="372">
        <v>96.8</v>
      </c>
    </row>
    <row r="38" spans="1:9" ht="15.75">
      <c r="A38" s="347" t="s">
        <v>536</v>
      </c>
      <c r="B38" s="347"/>
      <c r="C38" s="348"/>
      <c r="D38" s="349"/>
      <c r="E38" s="349"/>
      <c r="F38" s="349"/>
      <c r="G38" s="349"/>
      <c r="H38" s="348"/>
      <c r="I38" s="357"/>
    </row>
    <row r="39" spans="1:9" ht="15.75">
      <c r="A39" s="363" t="s">
        <v>526</v>
      </c>
      <c r="B39" s="364"/>
      <c r="C39" s="365"/>
      <c r="D39" s="364"/>
      <c r="E39" s="364"/>
      <c r="F39" s="364"/>
      <c r="G39" s="364"/>
      <c r="H39" s="364"/>
      <c r="I39" s="360"/>
    </row>
  </sheetData>
  <sheetProtection/>
  <mergeCells count="39">
    <mergeCell ref="A4:I4"/>
    <mergeCell ref="C5:D5"/>
    <mergeCell ref="H5:I5"/>
    <mergeCell ref="A6:A7"/>
    <mergeCell ref="C6:D7"/>
    <mergeCell ref="E6:G6"/>
    <mergeCell ref="H6:H7"/>
    <mergeCell ref="I6:I7"/>
    <mergeCell ref="C8:D8"/>
    <mergeCell ref="C9:D9"/>
    <mergeCell ref="C10:D10"/>
    <mergeCell ref="C17:D17"/>
    <mergeCell ref="C18:D18"/>
    <mergeCell ref="C11:D11"/>
    <mergeCell ref="C12:D12"/>
    <mergeCell ref="C13:D13"/>
    <mergeCell ref="C15:D15"/>
    <mergeCell ref="A24:A25"/>
    <mergeCell ref="C24:D25"/>
    <mergeCell ref="E24:G24"/>
    <mergeCell ref="H24:H25"/>
    <mergeCell ref="I24:I25"/>
    <mergeCell ref="C19:D19"/>
    <mergeCell ref="C31:D31"/>
    <mergeCell ref="C32:D32"/>
    <mergeCell ref="C16:D16"/>
    <mergeCell ref="C14:D14"/>
    <mergeCell ref="C23:D23"/>
    <mergeCell ref="H23:I23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</mergeCells>
  <printOptions/>
  <pageMargins left="0.7480314960629921" right="0.6692913385826772" top="0.5511811023622047" bottom="0.31496062992125984" header="0.35433070866141736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9"/>
  <sheetViews>
    <sheetView zoomScale="130" zoomScaleNormal="130" workbookViewId="0" topLeftCell="A4">
      <selection activeCell="H18" sqref="H18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2:9" ht="16.5">
      <c r="B1" s="237"/>
      <c r="C1" s="237"/>
      <c r="D1" s="237"/>
      <c r="E1" s="237"/>
      <c r="F1" s="237"/>
      <c r="G1" s="237"/>
      <c r="H1" s="237"/>
      <c r="I1" s="3" t="s">
        <v>557</v>
      </c>
    </row>
    <row r="2" spans="1:9" ht="10.5" customHeight="1">
      <c r="A2" s="237"/>
      <c r="B2" s="237"/>
      <c r="C2" s="237"/>
      <c r="D2" s="237"/>
      <c r="E2" s="237"/>
      <c r="F2" s="237"/>
      <c r="G2" s="237"/>
      <c r="H2" s="237"/>
      <c r="I2" s="237"/>
    </row>
    <row r="3" spans="1:9" ht="21">
      <c r="A3" s="233" t="s">
        <v>577</v>
      </c>
      <c r="B3" s="234"/>
      <c r="C3" s="234"/>
      <c r="D3" s="234"/>
      <c r="E3" s="234"/>
      <c r="F3" s="234"/>
      <c r="G3" s="234"/>
      <c r="H3" s="235"/>
      <c r="I3" s="236"/>
    </row>
    <row r="4" spans="1:9" ht="24" customHeight="1">
      <c r="A4" s="603" t="s">
        <v>579</v>
      </c>
      <c r="B4" s="603"/>
      <c r="C4" s="603"/>
      <c r="D4" s="603"/>
      <c r="E4" s="603"/>
      <c r="F4" s="603"/>
      <c r="G4" s="603"/>
      <c r="H4" s="603"/>
      <c r="I4" s="603"/>
    </row>
    <row r="5" spans="1:9" ht="33.75" customHeight="1" thickBot="1">
      <c r="A5" s="238" t="s">
        <v>264</v>
      </c>
      <c r="B5" s="239"/>
      <c r="C5" s="611" t="s">
        <v>551</v>
      </c>
      <c r="D5" s="611"/>
      <c r="E5" s="240"/>
      <c r="F5" s="240"/>
      <c r="G5" s="240"/>
      <c r="H5" s="612" t="s">
        <v>294</v>
      </c>
      <c r="I5" s="612"/>
    </row>
    <row r="6" spans="1:9" ht="30" customHeight="1">
      <c r="A6" s="606" t="s">
        <v>391</v>
      </c>
      <c r="B6" s="313" t="s">
        <v>295</v>
      </c>
      <c r="C6" s="607" t="s">
        <v>408</v>
      </c>
      <c r="D6" s="608"/>
      <c r="E6" s="607" t="s">
        <v>409</v>
      </c>
      <c r="F6" s="613"/>
      <c r="G6" s="614"/>
      <c r="H6" s="610" t="s">
        <v>395</v>
      </c>
      <c r="I6" s="629" t="s">
        <v>563</v>
      </c>
    </row>
    <row r="7" spans="1:11" ht="30" customHeight="1">
      <c r="A7" s="594"/>
      <c r="B7" s="314" t="s">
        <v>296</v>
      </c>
      <c r="C7" s="597"/>
      <c r="D7" s="598"/>
      <c r="E7" s="335" t="s">
        <v>445</v>
      </c>
      <c r="F7" s="336" t="s">
        <v>446</v>
      </c>
      <c r="G7" s="335" t="s">
        <v>447</v>
      </c>
      <c r="H7" s="602"/>
      <c r="I7" s="630"/>
      <c r="K7" s="322"/>
    </row>
    <row r="8" spans="1:11" s="361" customFormat="1" ht="25.5" customHeight="1">
      <c r="A8" s="373" t="s">
        <v>387</v>
      </c>
      <c r="B8" s="374" t="s">
        <v>475</v>
      </c>
      <c r="C8" s="624" t="s">
        <v>302</v>
      </c>
      <c r="D8" s="625"/>
      <c r="E8" s="421">
        <f>SUM(E9:E19)</f>
        <v>40</v>
      </c>
      <c r="F8" s="422">
        <f>SUM(F9:F19)</f>
        <v>25</v>
      </c>
      <c r="G8" s="422">
        <f>SUM(G9:G19)</f>
        <v>15</v>
      </c>
      <c r="H8" s="412">
        <v>1074.9798441279227</v>
      </c>
      <c r="I8" s="412">
        <v>755.847374205388</v>
      </c>
      <c r="K8" s="362"/>
    </row>
    <row r="9" spans="1:9" ht="18.75" customHeight="1">
      <c r="A9" s="302" t="s">
        <v>388</v>
      </c>
      <c r="B9" s="366" t="s">
        <v>266</v>
      </c>
      <c r="C9" s="626" t="s">
        <v>267</v>
      </c>
      <c r="D9" s="627"/>
      <c r="E9" s="415">
        <f aca="true" t="shared" si="0" ref="E9:E19">SUM(F9:G9)</f>
        <v>10</v>
      </c>
      <c r="F9" s="416">
        <v>7</v>
      </c>
      <c r="G9" s="416">
        <v>3</v>
      </c>
      <c r="H9" s="412">
        <v>268.74496103198067</v>
      </c>
      <c r="I9" s="412">
        <v>196.445482497811</v>
      </c>
    </row>
    <row r="10" spans="1:9" ht="21.75" customHeight="1">
      <c r="A10" s="307" t="s">
        <v>389</v>
      </c>
      <c r="B10" s="366" t="s">
        <v>476</v>
      </c>
      <c r="C10" s="626" t="s">
        <v>269</v>
      </c>
      <c r="D10" s="627"/>
      <c r="E10" s="415">
        <f t="shared" si="0"/>
        <v>6</v>
      </c>
      <c r="F10" s="416">
        <v>4</v>
      </c>
      <c r="G10" s="416">
        <v>2</v>
      </c>
      <c r="H10" s="412">
        <v>161.2469766191884</v>
      </c>
      <c r="I10" s="412">
        <v>125.916247510245</v>
      </c>
    </row>
    <row r="11" spans="1:11" ht="18.75" customHeight="1">
      <c r="A11" s="302" t="s">
        <v>271</v>
      </c>
      <c r="B11" s="366" t="s">
        <v>284</v>
      </c>
      <c r="C11" s="626" t="s">
        <v>285</v>
      </c>
      <c r="D11" s="627"/>
      <c r="E11" s="415">
        <f t="shared" si="0"/>
        <v>4</v>
      </c>
      <c r="F11" s="417">
        <v>3</v>
      </c>
      <c r="G11" s="417">
        <v>1</v>
      </c>
      <c r="H11" s="412">
        <v>107.49798441279225</v>
      </c>
      <c r="I11" s="412">
        <v>43.6363636363636</v>
      </c>
      <c r="K11" s="323"/>
    </row>
    <row r="12" spans="1:9" ht="18.75" customHeight="1">
      <c r="A12" s="307" t="s">
        <v>275</v>
      </c>
      <c r="B12" s="366" t="s">
        <v>276</v>
      </c>
      <c r="C12" s="626" t="s">
        <v>277</v>
      </c>
      <c r="D12" s="627"/>
      <c r="E12" s="415">
        <f t="shared" si="0"/>
        <v>4</v>
      </c>
      <c r="F12" s="417">
        <v>3</v>
      </c>
      <c r="G12" s="416">
        <v>1</v>
      </c>
      <c r="H12" s="412">
        <v>107.49798441279225</v>
      </c>
      <c r="I12" s="412">
        <v>90.4194550198094</v>
      </c>
    </row>
    <row r="13" spans="1:9" ht="18.75" customHeight="1">
      <c r="A13" s="302" t="s">
        <v>279</v>
      </c>
      <c r="B13" s="366" t="s">
        <v>280</v>
      </c>
      <c r="C13" s="626" t="s">
        <v>281</v>
      </c>
      <c r="D13" s="627"/>
      <c r="E13" s="415">
        <f t="shared" si="0"/>
        <v>2</v>
      </c>
      <c r="F13" s="416">
        <v>1</v>
      </c>
      <c r="G13" s="417">
        <v>1</v>
      </c>
      <c r="H13" s="412">
        <v>53.748992206396125</v>
      </c>
      <c r="I13" s="412">
        <v>21.8181818181818</v>
      </c>
    </row>
    <row r="14" spans="1:9" ht="18.75" customHeight="1">
      <c r="A14" s="307" t="s">
        <v>283</v>
      </c>
      <c r="B14" s="366" t="s">
        <v>288</v>
      </c>
      <c r="C14" s="626" t="s">
        <v>289</v>
      </c>
      <c r="D14" s="627"/>
      <c r="E14" s="415">
        <f t="shared" si="0"/>
        <v>2</v>
      </c>
      <c r="F14" s="417">
        <v>1</v>
      </c>
      <c r="G14" s="416">
        <v>1</v>
      </c>
      <c r="H14" s="412">
        <v>53.748992206396125</v>
      </c>
      <c r="I14" s="412">
        <v>31.2480739599384</v>
      </c>
    </row>
    <row r="15" spans="1:9" ht="24">
      <c r="A15" s="302" t="s">
        <v>287</v>
      </c>
      <c r="B15" s="413" t="s">
        <v>552</v>
      </c>
      <c r="C15" s="631" t="s">
        <v>308</v>
      </c>
      <c r="D15" s="627"/>
      <c r="E15" s="415">
        <f t="shared" si="0"/>
        <v>2</v>
      </c>
      <c r="F15" s="417">
        <v>2</v>
      </c>
      <c r="G15" s="417">
        <v>0</v>
      </c>
      <c r="H15" s="412">
        <v>53.748992206396125</v>
      </c>
      <c r="I15" s="412">
        <v>21.8181818181818</v>
      </c>
    </row>
    <row r="16" spans="1:9" ht="18.75" customHeight="1">
      <c r="A16" s="307" t="s">
        <v>291</v>
      </c>
      <c r="B16" s="366" t="s">
        <v>504</v>
      </c>
      <c r="C16" s="628" t="s">
        <v>505</v>
      </c>
      <c r="D16" s="627"/>
      <c r="E16" s="415">
        <f t="shared" si="0"/>
        <v>2</v>
      </c>
      <c r="F16" s="416">
        <v>1</v>
      </c>
      <c r="G16" s="417">
        <v>1</v>
      </c>
      <c r="H16" s="412">
        <v>53.748992206396125</v>
      </c>
      <c r="I16" s="412">
        <v>43.149217887973</v>
      </c>
    </row>
    <row r="17" spans="1:9" ht="18.75" customHeight="1">
      <c r="A17" s="302" t="s">
        <v>292</v>
      </c>
      <c r="B17" s="366" t="s">
        <v>365</v>
      </c>
      <c r="C17" s="626" t="s">
        <v>366</v>
      </c>
      <c r="D17" s="627"/>
      <c r="E17" s="415">
        <f t="shared" si="0"/>
        <v>2</v>
      </c>
      <c r="F17" s="416">
        <v>1</v>
      </c>
      <c r="G17" s="416">
        <v>1</v>
      </c>
      <c r="H17" s="412">
        <v>26.874496103198062</v>
      </c>
      <c r="I17" s="412">
        <v>18.9473684210526</v>
      </c>
    </row>
    <row r="18" spans="1:11" ht="18.75" customHeight="1">
      <c r="A18" s="307" t="s">
        <v>293</v>
      </c>
      <c r="B18" s="414" t="s">
        <v>553</v>
      </c>
      <c r="C18" s="626" t="s">
        <v>305</v>
      </c>
      <c r="D18" s="627"/>
      <c r="E18" s="415">
        <f t="shared" si="0"/>
        <v>1</v>
      </c>
      <c r="F18" s="417">
        <v>1</v>
      </c>
      <c r="G18" s="417">
        <v>0</v>
      </c>
      <c r="H18" s="412">
        <v>26.874496103198062</v>
      </c>
      <c r="I18" s="412">
        <v>14.488188976378</v>
      </c>
      <c r="K18" s="323"/>
    </row>
    <row r="19" spans="1:11" ht="18.75" customHeight="1" thickBot="1">
      <c r="A19" s="367"/>
      <c r="B19" s="368"/>
      <c r="C19" s="622" t="s">
        <v>20</v>
      </c>
      <c r="D19" s="623"/>
      <c r="E19" s="418">
        <f t="shared" si="0"/>
        <v>5</v>
      </c>
      <c r="F19" s="419">
        <v>1</v>
      </c>
      <c r="G19" s="420">
        <v>4</v>
      </c>
      <c r="H19" s="423">
        <v>161.2469766191884</v>
      </c>
      <c r="I19" s="423">
        <v>147.960612659453</v>
      </c>
      <c r="K19" s="324"/>
    </row>
    <row r="20" spans="1:19" s="351" customFormat="1" ht="16.5" customHeight="1">
      <c r="A20" s="347" t="s">
        <v>554</v>
      </c>
      <c r="B20" s="347"/>
      <c r="C20" s="348"/>
      <c r="D20" s="349"/>
      <c r="E20" s="349"/>
      <c r="F20" s="349"/>
      <c r="G20" s="349"/>
      <c r="H20" s="348"/>
      <c r="I20" s="357"/>
      <c r="J20" s="358"/>
      <c r="K20" s="358"/>
      <c r="L20" s="349"/>
      <c r="M20" s="349"/>
      <c r="N20" s="348"/>
      <c r="O20" s="348"/>
      <c r="P20" s="348"/>
      <c r="Q20" s="348"/>
      <c r="R20" s="348"/>
      <c r="S20" s="350" t="s">
        <v>17</v>
      </c>
    </row>
    <row r="21" spans="1:19" s="356" customFormat="1" ht="15.75">
      <c r="A21" s="363" t="s">
        <v>556</v>
      </c>
      <c r="B21" s="364"/>
      <c r="C21" s="632" t="s">
        <v>555</v>
      </c>
      <c r="D21" s="632"/>
      <c r="E21" s="632"/>
      <c r="F21" s="632"/>
      <c r="G21" s="632"/>
      <c r="H21" s="632"/>
      <c r="I21" s="632"/>
      <c r="J21" s="359"/>
      <c r="K21" s="359"/>
      <c r="L21" s="352"/>
      <c r="M21" s="352"/>
      <c r="N21" s="353" t="s">
        <v>17</v>
      </c>
      <c r="O21" s="354" t="s">
        <v>17</v>
      </c>
      <c r="P21" s="355"/>
      <c r="Q21" s="355"/>
      <c r="R21" s="355"/>
      <c r="S21" s="352"/>
    </row>
    <row r="22" spans="1:11" ht="20.25" customHeight="1">
      <c r="A22" s="339"/>
      <c r="B22" s="346"/>
      <c r="C22" s="424"/>
      <c r="D22" s="345"/>
      <c r="E22" s="337"/>
      <c r="F22" s="337"/>
      <c r="G22" s="338"/>
      <c r="H22" s="306"/>
      <c r="I22" s="306"/>
      <c r="K22" s="324"/>
    </row>
    <row r="23" spans="1:11" s="344" customFormat="1" ht="16.5" customHeight="1" thickBot="1">
      <c r="A23" s="238" t="s">
        <v>264</v>
      </c>
      <c r="B23" s="239"/>
      <c r="C23" s="611" t="s">
        <v>566</v>
      </c>
      <c r="D23" s="611"/>
      <c r="E23" s="240"/>
      <c r="F23" s="240"/>
      <c r="G23" s="240"/>
      <c r="H23" s="612" t="s">
        <v>294</v>
      </c>
      <c r="I23" s="612"/>
      <c r="K23" s="324"/>
    </row>
    <row r="24" spans="1:9" ht="25.5" customHeight="1">
      <c r="A24" s="606" t="s">
        <v>391</v>
      </c>
      <c r="B24" s="313" t="s">
        <v>295</v>
      </c>
      <c r="C24" s="607" t="s">
        <v>408</v>
      </c>
      <c r="D24" s="608"/>
      <c r="E24" s="607" t="s">
        <v>409</v>
      </c>
      <c r="F24" s="613"/>
      <c r="G24" s="614"/>
      <c r="H24" s="610" t="s">
        <v>395</v>
      </c>
      <c r="I24" s="629" t="s">
        <v>563</v>
      </c>
    </row>
    <row r="25" spans="1:9" ht="30.75" customHeight="1">
      <c r="A25" s="594"/>
      <c r="B25" s="314" t="s">
        <v>296</v>
      </c>
      <c r="C25" s="597"/>
      <c r="D25" s="598"/>
      <c r="E25" s="335" t="s">
        <v>445</v>
      </c>
      <c r="F25" s="336" t="s">
        <v>446</v>
      </c>
      <c r="G25" s="335" t="s">
        <v>447</v>
      </c>
      <c r="H25" s="602"/>
      <c r="I25" s="630"/>
    </row>
    <row r="26" spans="1:9" ht="31.5">
      <c r="A26" s="373" t="s">
        <v>387</v>
      </c>
      <c r="B26" s="374" t="s">
        <v>475</v>
      </c>
      <c r="C26" s="624" t="s">
        <v>302</v>
      </c>
      <c r="D26" s="625"/>
      <c r="E26" s="400">
        <f>SUM(E27:E37)</f>
        <v>32</v>
      </c>
      <c r="F26" s="376">
        <f>SUM(F27:F37)</f>
        <v>19</v>
      </c>
      <c r="G26" s="376">
        <f>SUM(G27:G37)</f>
        <v>13</v>
      </c>
      <c r="H26" s="377">
        <v>864.6</v>
      </c>
      <c r="I26" s="377">
        <v>556.4</v>
      </c>
    </row>
    <row r="27" spans="1:9" ht="18.75" customHeight="1">
      <c r="A27" s="302" t="s">
        <v>388</v>
      </c>
      <c r="B27" s="366" t="s">
        <v>476</v>
      </c>
      <c r="C27" s="626" t="s">
        <v>269</v>
      </c>
      <c r="D27" s="627"/>
      <c r="E27" s="305">
        <f aca="true" t="shared" si="1" ref="E27:E37">SUM(F27:G27)</f>
        <v>11</v>
      </c>
      <c r="F27" s="376">
        <v>6</v>
      </c>
      <c r="G27" s="376">
        <v>5</v>
      </c>
      <c r="H27" s="377">
        <v>297.2</v>
      </c>
      <c r="I27" s="377">
        <v>207.2</v>
      </c>
    </row>
    <row r="28" spans="1:9" ht="18.75" customHeight="1">
      <c r="A28" s="307" t="s">
        <v>389</v>
      </c>
      <c r="B28" s="366" t="s">
        <v>284</v>
      </c>
      <c r="C28" s="626" t="s">
        <v>285</v>
      </c>
      <c r="D28" s="627"/>
      <c r="E28" s="305">
        <f t="shared" si="1"/>
        <v>5</v>
      </c>
      <c r="F28" s="337">
        <v>3</v>
      </c>
      <c r="G28" s="337">
        <v>2</v>
      </c>
      <c r="H28" s="306">
        <v>135.1</v>
      </c>
      <c r="I28" s="306">
        <v>64.4</v>
      </c>
    </row>
    <row r="29" spans="1:9" ht="18.75" customHeight="1">
      <c r="A29" s="302" t="s">
        <v>271</v>
      </c>
      <c r="B29" s="366" t="s">
        <v>266</v>
      </c>
      <c r="C29" s="626" t="s">
        <v>267</v>
      </c>
      <c r="D29" s="627"/>
      <c r="E29" s="305">
        <f t="shared" si="1"/>
        <v>4</v>
      </c>
      <c r="F29" s="337">
        <v>4</v>
      </c>
      <c r="G29" s="338">
        <v>0</v>
      </c>
      <c r="H29" s="306">
        <v>108.1</v>
      </c>
      <c r="I29" s="306">
        <v>81.1</v>
      </c>
    </row>
    <row r="30" spans="1:9" ht="18.75" customHeight="1">
      <c r="A30" s="307" t="s">
        <v>275</v>
      </c>
      <c r="B30" s="366" t="s">
        <v>280</v>
      </c>
      <c r="C30" s="626" t="s">
        <v>281</v>
      </c>
      <c r="D30" s="627"/>
      <c r="E30" s="305">
        <f t="shared" si="1"/>
        <v>3</v>
      </c>
      <c r="F30" s="337">
        <v>1</v>
      </c>
      <c r="G30" s="338">
        <v>2</v>
      </c>
      <c r="H30" s="306">
        <v>81.1</v>
      </c>
      <c r="I30" s="306">
        <v>63.7</v>
      </c>
    </row>
    <row r="31" spans="1:9" ht="18.75" customHeight="1">
      <c r="A31" s="302" t="s">
        <v>279</v>
      </c>
      <c r="B31" s="366" t="s">
        <v>288</v>
      </c>
      <c r="C31" s="626" t="s">
        <v>289</v>
      </c>
      <c r="D31" s="627"/>
      <c r="E31" s="305">
        <f t="shared" si="1"/>
        <v>2</v>
      </c>
      <c r="F31" s="338">
        <v>1</v>
      </c>
      <c r="G31" s="337">
        <v>1</v>
      </c>
      <c r="H31" s="306">
        <v>54</v>
      </c>
      <c r="I31" s="306">
        <v>37.2</v>
      </c>
    </row>
    <row r="32" spans="1:9" ht="18.75" customHeight="1">
      <c r="A32" s="307" t="s">
        <v>283</v>
      </c>
      <c r="B32" s="366" t="s">
        <v>365</v>
      </c>
      <c r="C32" s="626" t="s">
        <v>366</v>
      </c>
      <c r="D32" s="627"/>
      <c r="E32" s="305">
        <f t="shared" si="1"/>
        <v>1</v>
      </c>
      <c r="F32" s="337">
        <v>1</v>
      </c>
      <c r="G32" s="338">
        <v>0</v>
      </c>
      <c r="H32" s="306">
        <v>27</v>
      </c>
      <c r="I32" s="306">
        <v>13.8</v>
      </c>
    </row>
    <row r="33" spans="1:9" ht="18.75" customHeight="1">
      <c r="A33" s="302" t="s">
        <v>287</v>
      </c>
      <c r="B33" s="366" t="s">
        <v>567</v>
      </c>
      <c r="C33" s="426" t="s">
        <v>568</v>
      </c>
      <c r="E33" s="305">
        <f t="shared" si="1"/>
        <v>1</v>
      </c>
      <c r="F33" s="338">
        <v>1</v>
      </c>
      <c r="G33" s="338">
        <v>0</v>
      </c>
      <c r="H33" s="306">
        <v>27</v>
      </c>
      <c r="I33" s="306">
        <v>10.6</v>
      </c>
    </row>
    <row r="34" spans="1:9" ht="18.75" customHeight="1">
      <c r="A34" s="307" t="s">
        <v>291</v>
      </c>
      <c r="B34" s="366" t="s">
        <v>276</v>
      </c>
      <c r="C34" s="626" t="s">
        <v>277</v>
      </c>
      <c r="D34" s="627"/>
      <c r="E34" s="305">
        <f t="shared" si="1"/>
        <v>1</v>
      </c>
      <c r="F34" s="337">
        <v>1</v>
      </c>
      <c r="G34" s="338">
        <v>0</v>
      </c>
      <c r="H34" s="306">
        <v>27</v>
      </c>
      <c r="I34" s="306">
        <v>17.7</v>
      </c>
    </row>
    <row r="35" spans="1:9" ht="18.75" customHeight="1">
      <c r="A35" s="302" t="s">
        <v>292</v>
      </c>
      <c r="B35" s="366" t="s">
        <v>569</v>
      </c>
      <c r="C35" s="628" t="s">
        <v>570</v>
      </c>
      <c r="D35" s="627"/>
      <c r="E35" s="305">
        <f t="shared" si="1"/>
        <v>1</v>
      </c>
      <c r="F35" s="338">
        <v>0</v>
      </c>
      <c r="G35" s="338">
        <v>1</v>
      </c>
      <c r="H35" s="306">
        <v>27</v>
      </c>
      <c r="I35" s="306">
        <v>14.5</v>
      </c>
    </row>
    <row r="36" spans="1:9" ht="18.75" customHeight="1">
      <c r="A36" s="307" t="s">
        <v>293</v>
      </c>
      <c r="B36" s="366" t="s">
        <v>571</v>
      </c>
      <c r="C36" s="628" t="s">
        <v>572</v>
      </c>
      <c r="D36" s="627"/>
      <c r="E36" s="305">
        <f t="shared" si="1"/>
        <v>1</v>
      </c>
      <c r="F36" s="338">
        <v>0</v>
      </c>
      <c r="G36" s="338">
        <v>1</v>
      </c>
      <c r="H36" s="306">
        <v>27</v>
      </c>
      <c r="I36" s="306">
        <v>10.6</v>
      </c>
    </row>
    <row r="37" spans="1:9" ht="15" customHeight="1" thickBot="1">
      <c r="A37" s="367"/>
      <c r="B37" s="368"/>
      <c r="C37" s="622" t="s">
        <v>20</v>
      </c>
      <c r="D37" s="623"/>
      <c r="E37" s="369">
        <f t="shared" si="1"/>
        <v>2</v>
      </c>
      <c r="F37" s="370">
        <v>1</v>
      </c>
      <c r="G37" s="371">
        <v>1</v>
      </c>
      <c r="H37" s="372">
        <v>54</v>
      </c>
      <c r="I37" s="372">
        <v>35.7</v>
      </c>
    </row>
    <row r="38" spans="1:9" ht="15.75">
      <c r="A38" s="347" t="s">
        <v>573</v>
      </c>
      <c r="B38" s="347"/>
      <c r="C38" s="348"/>
      <c r="D38" s="349"/>
      <c r="E38" s="349"/>
      <c r="F38" s="349"/>
      <c r="G38" s="349"/>
      <c r="H38" s="348"/>
      <c r="I38" s="357"/>
    </row>
    <row r="39" spans="1:9" ht="15.75">
      <c r="A39" s="363" t="s">
        <v>526</v>
      </c>
      <c r="B39" s="364"/>
      <c r="C39" s="365"/>
      <c r="D39" s="364"/>
      <c r="E39" s="364"/>
      <c r="F39" s="364"/>
      <c r="G39" s="364"/>
      <c r="H39" s="364"/>
      <c r="I39" s="360"/>
    </row>
  </sheetData>
  <sheetProtection/>
  <mergeCells count="39">
    <mergeCell ref="C29:D29"/>
    <mergeCell ref="C30:D30"/>
    <mergeCell ref="C31:D31"/>
    <mergeCell ref="C8:D8"/>
    <mergeCell ref="C9:D9"/>
    <mergeCell ref="C10:D10"/>
    <mergeCell ref="C18:D18"/>
    <mergeCell ref="C16:D16"/>
    <mergeCell ref="C21:I21"/>
    <mergeCell ref="C12:D12"/>
    <mergeCell ref="C17:D17"/>
    <mergeCell ref="A4:I4"/>
    <mergeCell ref="C5:D5"/>
    <mergeCell ref="H5:I5"/>
    <mergeCell ref="A6:A7"/>
    <mergeCell ref="C6:D7"/>
    <mergeCell ref="E6:G6"/>
    <mergeCell ref="H6:H7"/>
    <mergeCell ref="I6:I7"/>
    <mergeCell ref="A24:A25"/>
    <mergeCell ref="C24:D25"/>
    <mergeCell ref="E24:G24"/>
    <mergeCell ref="H24:H25"/>
    <mergeCell ref="I24:I25"/>
    <mergeCell ref="C11:D11"/>
    <mergeCell ref="C15:D15"/>
    <mergeCell ref="C13:D13"/>
    <mergeCell ref="C14:D14"/>
    <mergeCell ref="C19:D19"/>
    <mergeCell ref="C37:D37"/>
    <mergeCell ref="C23:D23"/>
    <mergeCell ref="H23:I23"/>
    <mergeCell ref="C36:D36"/>
    <mergeCell ref="C32:D32"/>
    <mergeCell ref="C35:D35"/>
    <mergeCell ref="C27:D27"/>
    <mergeCell ref="C28:D28"/>
    <mergeCell ref="C34:D34"/>
    <mergeCell ref="C26:D26"/>
  </mergeCells>
  <printOptions/>
  <pageMargins left="0.7480314960629921" right="0.6692913385826772" top="0.5511811023622047" bottom="0.31496062992125984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130" zoomScaleNormal="130" workbookViewId="0" topLeftCell="A1">
      <selection activeCell="I27" sqref="I27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2:9" ht="16.5">
      <c r="B1" s="237"/>
      <c r="C1" s="237"/>
      <c r="D1" s="237"/>
      <c r="E1" s="237"/>
      <c r="F1" s="237"/>
      <c r="G1" s="237"/>
      <c r="H1" s="237"/>
      <c r="I1" s="3" t="s">
        <v>588</v>
      </c>
    </row>
    <row r="2" spans="1:9" ht="10.5" customHeight="1">
      <c r="A2" s="237"/>
      <c r="B2" s="237"/>
      <c r="C2" s="237"/>
      <c r="D2" s="237"/>
      <c r="E2" s="237"/>
      <c r="F2" s="237"/>
      <c r="G2" s="237"/>
      <c r="H2" s="237"/>
      <c r="I2" s="237"/>
    </row>
    <row r="3" spans="1:9" ht="21">
      <c r="A3" s="233" t="s">
        <v>578</v>
      </c>
      <c r="B3" s="234"/>
      <c r="C3" s="234"/>
      <c r="D3" s="234"/>
      <c r="E3" s="234"/>
      <c r="F3" s="234"/>
      <c r="G3" s="234"/>
      <c r="H3" s="235"/>
      <c r="I3" s="236"/>
    </row>
    <row r="4" spans="1:9" ht="24" customHeight="1">
      <c r="A4" s="603" t="s">
        <v>520</v>
      </c>
      <c r="B4" s="603"/>
      <c r="C4" s="603"/>
      <c r="D4" s="603"/>
      <c r="E4" s="603"/>
      <c r="F4" s="603"/>
      <c r="G4" s="603"/>
      <c r="H4" s="603"/>
      <c r="I4" s="603"/>
    </row>
    <row r="5" spans="1:9" ht="33.75" customHeight="1" thickBot="1">
      <c r="A5" s="238" t="s">
        <v>264</v>
      </c>
      <c r="B5" s="239"/>
      <c r="C5" s="611" t="s">
        <v>580</v>
      </c>
      <c r="D5" s="611"/>
      <c r="E5" s="240"/>
      <c r="F5" s="240"/>
      <c r="G5" s="240"/>
      <c r="H5" s="612" t="s">
        <v>294</v>
      </c>
      <c r="I5" s="612"/>
    </row>
    <row r="6" spans="1:9" ht="30" customHeight="1">
      <c r="A6" s="606" t="s">
        <v>391</v>
      </c>
      <c r="B6" s="313" t="s">
        <v>295</v>
      </c>
      <c r="C6" s="607" t="s">
        <v>408</v>
      </c>
      <c r="D6" s="608"/>
      <c r="E6" s="607" t="s">
        <v>409</v>
      </c>
      <c r="F6" s="613"/>
      <c r="G6" s="614"/>
      <c r="H6" s="610" t="s">
        <v>395</v>
      </c>
      <c r="I6" s="629" t="s">
        <v>563</v>
      </c>
    </row>
    <row r="7" spans="1:11" ht="30" customHeight="1">
      <c r="A7" s="594"/>
      <c r="B7" s="314" t="s">
        <v>296</v>
      </c>
      <c r="C7" s="597"/>
      <c r="D7" s="598"/>
      <c r="E7" s="335" t="s">
        <v>445</v>
      </c>
      <c r="F7" s="336" t="s">
        <v>446</v>
      </c>
      <c r="G7" s="335" t="s">
        <v>447</v>
      </c>
      <c r="H7" s="602"/>
      <c r="I7" s="630"/>
      <c r="K7" s="322"/>
    </row>
    <row r="8" spans="1:11" s="361" customFormat="1" ht="25.5" customHeight="1">
      <c r="A8" s="373" t="s">
        <v>387</v>
      </c>
      <c r="B8" s="374" t="s">
        <v>475</v>
      </c>
      <c r="C8" s="624" t="s">
        <v>302</v>
      </c>
      <c r="D8" s="625"/>
      <c r="E8" s="421">
        <f>SUM(E9:E19)</f>
        <v>30</v>
      </c>
      <c r="F8" s="422">
        <f>SUM(F9:F19)</f>
        <v>22</v>
      </c>
      <c r="G8" s="422">
        <f>SUM(G9:G19)</f>
        <v>8</v>
      </c>
      <c r="H8" s="412">
        <v>815</v>
      </c>
      <c r="I8" s="412">
        <v>545.5</v>
      </c>
      <c r="K8" s="362"/>
    </row>
    <row r="9" spans="1:9" ht="18.75" customHeight="1">
      <c r="A9" s="302" t="s">
        <v>388</v>
      </c>
      <c r="B9" s="366" t="s">
        <v>266</v>
      </c>
      <c r="C9" s="626" t="s">
        <v>267</v>
      </c>
      <c r="D9" s="627"/>
      <c r="E9" s="415">
        <f aca="true" t="shared" si="0" ref="E9:E19">SUM(F9:G9)</f>
        <v>8</v>
      </c>
      <c r="F9" s="416">
        <v>6</v>
      </c>
      <c r="G9" s="416">
        <v>2</v>
      </c>
      <c r="H9" s="412">
        <v>217.3</v>
      </c>
      <c r="I9" s="412">
        <v>142.6</v>
      </c>
    </row>
    <row r="10" spans="1:9" ht="21.75" customHeight="1">
      <c r="A10" s="307" t="s">
        <v>389</v>
      </c>
      <c r="B10" s="366" t="s">
        <v>476</v>
      </c>
      <c r="C10" s="626" t="s">
        <v>269</v>
      </c>
      <c r="D10" s="627"/>
      <c r="E10" s="415">
        <f t="shared" si="0"/>
        <v>3</v>
      </c>
      <c r="F10" s="416">
        <v>1</v>
      </c>
      <c r="G10" s="416">
        <v>2</v>
      </c>
      <c r="H10" s="412">
        <v>81.5</v>
      </c>
      <c r="I10" s="412">
        <v>39.9</v>
      </c>
    </row>
    <row r="11" spans="1:9" ht="18.75" customHeight="1">
      <c r="A11" s="302" t="s">
        <v>271</v>
      </c>
      <c r="B11" s="366" t="s">
        <v>280</v>
      </c>
      <c r="C11" s="626" t="s">
        <v>281</v>
      </c>
      <c r="D11" s="627"/>
      <c r="E11" s="415">
        <f>SUM(F11:G11)</f>
        <v>3</v>
      </c>
      <c r="F11" s="416">
        <v>2</v>
      </c>
      <c r="G11" s="417">
        <v>1</v>
      </c>
      <c r="H11" s="412">
        <v>81.5</v>
      </c>
      <c r="I11" s="412">
        <v>54.5</v>
      </c>
    </row>
    <row r="12" spans="1:9" ht="18.75" customHeight="1">
      <c r="A12" s="307" t="s">
        <v>275</v>
      </c>
      <c r="B12" s="366" t="s">
        <v>582</v>
      </c>
      <c r="C12" s="631" t="s">
        <v>583</v>
      </c>
      <c r="D12" s="635"/>
      <c r="E12" s="415">
        <f>SUM(F12:G12)</f>
        <v>2</v>
      </c>
      <c r="F12" s="416">
        <v>2</v>
      </c>
      <c r="G12" s="417">
        <v>0</v>
      </c>
      <c r="H12" s="412">
        <v>54.3</v>
      </c>
      <c r="I12" s="412">
        <v>54.3</v>
      </c>
    </row>
    <row r="13" spans="1:11" ht="18.75" customHeight="1">
      <c r="A13" s="302" t="s">
        <v>279</v>
      </c>
      <c r="B13" s="414" t="s">
        <v>453</v>
      </c>
      <c r="C13" s="626" t="s">
        <v>305</v>
      </c>
      <c r="D13" s="627"/>
      <c r="E13" s="415">
        <f>SUM(F13:G13)</f>
        <v>2</v>
      </c>
      <c r="F13" s="417">
        <v>2</v>
      </c>
      <c r="G13" s="417">
        <v>0</v>
      </c>
      <c r="H13" s="412">
        <v>54.3</v>
      </c>
      <c r="I13" s="412">
        <v>21.2</v>
      </c>
      <c r="K13" s="323"/>
    </row>
    <row r="14" spans="1:11" ht="18.75" customHeight="1">
      <c r="A14" s="307" t="s">
        <v>283</v>
      </c>
      <c r="B14" s="366" t="s">
        <v>284</v>
      </c>
      <c r="C14" s="626" t="s">
        <v>285</v>
      </c>
      <c r="D14" s="627"/>
      <c r="E14" s="415">
        <f t="shared" si="0"/>
        <v>2</v>
      </c>
      <c r="F14" s="417">
        <v>1</v>
      </c>
      <c r="G14" s="417">
        <v>1</v>
      </c>
      <c r="H14" s="412">
        <v>54.3</v>
      </c>
      <c r="I14" s="412">
        <v>34</v>
      </c>
      <c r="K14" s="323"/>
    </row>
    <row r="15" spans="1:9" ht="18.75" customHeight="1">
      <c r="A15" s="302" t="s">
        <v>287</v>
      </c>
      <c r="B15" s="366" t="s">
        <v>276</v>
      </c>
      <c r="C15" s="626" t="s">
        <v>277</v>
      </c>
      <c r="D15" s="627"/>
      <c r="E15" s="415">
        <f t="shared" si="0"/>
        <v>2</v>
      </c>
      <c r="F15" s="417">
        <v>2</v>
      </c>
      <c r="G15" s="417">
        <v>0</v>
      </c>
      <c r="H15" s="412">
        <v>54.3</v>
      </c>
      <c r="I15" s="412">
        <v>50.6</v>
      </c>
    </row>
    <row r="16" spans="1:14" ht="18.75" customHeight="1">
      <c r="A16" s="307" t="s">
        <v>291</v>
      </c>
      <c r="B16" s="366" t="s">
        <v>504</v>
      </c>
      <c r="C16" s="628" t="s">
        <v>505</v>
      </c>
      <c r="D16" s="627"/>
      <c r="E16" s="415">
        <f>SUM(F16:G16)</f>
        <v>2</v>
      </c>
      <c r="F16" s="416">
        <v>1</v>
      </c>
      <c r="G16" s="417">
        <v>1</v>
      </c>
      <c r="H16" s="412">
        <v>54.3</v>
      </c>
      <c r="I16" s="412">
        <v>35</v>
      </c>
      <c r="N16" s="416"/>
    </row>
    <row r="17" spans="1:9" ht="18.75" customHeight="1">
      <c r="A17" s="302" t="s">
        <v>292</v>
      </c>
      <c r="B17" s="366" t="s">
        <v>584</v>
      </c>
      <c r="C17" s="432" t="s">
        <v>585</v>
      </c>
      <c r="D17" s="433"/>
      <c r="E17" s="415">
        <f>SUM(F17:G17)</f>
        <v>1</v>
      </c>
      <c r="F17" s="417">
        <v>0</v>
      </c>
      <c r="G17" s="417">
        <v>1</v>
      </c>
      <c r="H17" s="412">
        <v>27.2</v>
      </c>
      <c r="I17" s="412">
        <v>25.5</v>
      </c>
    </row>
    <row r="18" spans="1:9" ht="18.75" customHeight="1">
      <c r="A18" s="307" t="s">
        <v>293</v>
      </c>
      <c r="B18" s="366" t="s">
        <v>288</v>
      </c>
      <c r="C18" s="628" t="s">
        <v>581</v>
      </c>
      <c r="D18" s="627"/>
      <c r="E18" s="415">
        <f>SUM(F18:G18)</f>
        <v>1</v>
      </c>
      <c r="F18" s="417">
        <v>1</v>
      </c>
      <c r="G18" s="417">
        <v>0</v>
      </c>
      <c r="H18" s="412">
        <v>27.2</v>
      </c>
      <c r="I18" s="412">
        <v>18.6</v>
      </c>
    </row>
    <row r="19" spans="1:11" ht="18.75" customHeight="1" thickBot="1">
      <c r="A19" s="367"/>
      <c r="B19" s="368"/>
      <c r="C19" s="622" t="s">
        <v>20</v>
      </c>
      <c r="D19" s="623"/>
      <c r="E19" s="418">
        <f t="shared" si="0"/>
        <v>4</v>
      </c>
      <c r="F19" s="420">
        <v>4</v>
      </c>
      <c r="G19" s="420">
        <v>0</v>
      </c>
      <c r="H19" s="423">
        <v>108.7</v>
      </c>
      <c r="I19" s="423">
        <v>69.3</v>
      </c>
      <c r="K19" s="324"/>
    </row>
    <row r="20" spans="1:19" s="351" customFormat="1" ht="16.5" customHeight="1">
      <c r="A20" s="347" t="s">
        <v>586</v>
      </c>
      <c r="B20" s="347"/>
      <c r="C20" s="348"/>
      <c r="D20" s="349"/>
      <c r="E20" s="349"/>
      <c r="F20" s="349"/>
      <c r="G20" s="349"/>
      <c r="H20" s="348"/>
      <c r="I20" s="357"/>
      <c r="J20" s="358"/>
      <c r="K20" s="358"/>
      <c r="L20" s="349"/>
      <c r="M20" s="349"/>
      <c r="N20" s="348"/>
      <c r="O20" s="348"/>
      <c r="P20" s="348"/>
      <c r="Q20" s="348"/>
      <c r="R20" s="348"/>
      <c r="S20" s="350" t="s">
        <v>17</v>
      </c>
    </row>
    <row r="21" spans="1:19" s="356" customFormat="1" ht="15.75">
      <c r="A21" s="633" t="s">
        <v>556</v>
      </c>
      <c r="B21" s="634"/>
      <c r="C21" s="636" t="s">
        <v>587</v>
      </c>
      <c r="D21" s="634"/>
      <c r="E21" s="634"/>
      <c r="F21" s="634"/>
      <c r="G21" s="634"/>
      <c r="H21" s="634"/>
      <c r="I21" s="634"/>
      <c r="J21" s="359"/>
      <c r="K21" s="359"/>
      <c r="L21" s="352"/>
      <c r="M21" s="352"/>
      <c r="N21" s="353" t="s">
        <v>17</v>
      </c>
      <c r="O21" s="354" t="s">
        <v>17</v>
      </c>
      <c r="P21" s="355"/>
      <c r="Q21" s="355"/>
      <c r="R21" s="355"/>
      <c r="S21" s="352"/>
    </row>
    <row r="22" spans="1:11" ht="33.75" customHeight="1">
      <c r="A22" s="634"/>
      <c r="B22" s="634"/>
      <c r="C22" s="634"/>
      <c r="D22" s="634"/>
      <c r="E22" s="634"/>
      <c r="F22" s="634"/>
      <c r="G22" s="634"/>
      <c r="H22" s="634"/>
      <c r="I22" s="634"/>
      <c r="K22" s="324"/>
    </row>
    <row r="23" spans="1:9" ht="16.5" thickBot="1">
      <c r="A23" s="238" t="s">
        <v>264</v>
      </c>
      <c r="B23" s="239"/>
      <c r="C23" s="611" t="s">
        <v>592</v>
      </c>
      <c r="D23" s="611"/>
      <c r="E23" s="240"/>
      <c r="F23" s="240"/>
      <c r="G23" s="240"/>
      <c r="H23" s="612" t="s">
        <v>294</v>
      </c>
      <c r="I23" s="612"/>
    </row>
    <row r="24" spans="1:9" ht="21">
      <c r="A24" s="606" t="s">
        <v>391</v>
      </c>
      <c r="B24" s="313" t="s">
        <v>295</v>
      </c>
      <c r="C24" s="607" t="s">
        <v>408</v>
      </c>
      <c r="D24" s="608"/>
      <c r="E24" s="607" t="s">
        <v>409</v>
      </c>
      <c r="F24" s="613"/>
      <c r="G24" s="614"/>
      <c r="H24" s="610" t="s">
        <v>395</v>
      </c>
      <c r="I24" s="629" t="s">
        <v>563</v>
      </c>
    </row>
    <row r="25" spans="1:9" ht="22.5">
      <c r="A25" s="594"/>
      <c r="B25" s="314" t="s">
        <v>296</v>
      </c>
      <c r="C25" s="597"/>
      <c r="D25" s="598"/>
      <c r="E25" s="335" t="s">
        <v>445</v>
      </c>
      <c r="F25" s="336" t="s">
        <v>446</v>
      </c>
      <c r="G25" s="335" t="s">
        <v>447</v>
      </c>
      <c r="H25" s="602"/>
      <c r="I25" s="630"/>
    </row>
    <row r="26" spans="1:9" ht="31.5">
      <c r="A26" s="373" t="s">
        <v>387</v>
      </c>
      <c r="B26" s="374" t="s">
        <v>475</v>
      </c>
      <c r="C26" s="624" t="s">
        <v>302</v>
      </c>
      <c r="D26" s="625"/>
      <c r="E26" s="421">
        <f>SUM(E27:E37)</f>
        <v>49</v>
      </c>
      <c r="F26" s="422">
        <f>SUM(F27:F37)</f>
        <v>27</v>
      </c>
      <c r="G26" s="422">
        <f>SUM(G27:G37)</f>
        <v>22</v>
      </c>
      <c r="H26" s="412">
        <v>1328.6</v>
      </c>
      <c r="I26" s="412">
        <v>863.4</v>
      </c>
    </row>
    <row r="27" spans="1:9" ht="15.75">
      <c r="A27" s="302" t="s">
        <v>388</v>
      </c>
      <c r="B27" s="366" t="s">
        <v>266</v>
      </c>
      <c r="C27" s="626" t="s">
        <v>267</v>
      </c>
      <c r="D27" s="627"/>
      <c r="E27" s="415">
        <f aca="true" t="shared" si="1" ref="E27:E37">SUM(F27:G27)</f>
        <v>14</v>
      </c>
      <c r="F27" s="416">
        <v>7</v>
      </c>
      <c r="G27" s="416">
        <v>7</v>
      </c>
      <c r="H27" s="412">
        <v>379.6</v>
      </c>
      <c r="I27" s="412">
        <v>233</v>
      </c>
    </row>
    <row r="28" spans="1:9" ht="24">
      <c r="A28" s="307" t="s">
        <v>389</v>
      </c>
      <c r="B28" s="366" t="s">
        <v>476</v>
      </c>
      <c r="C28" s="626" t="s">
        <v>269</v>
      </c>
      <c r="D28" s="627"/>
      <c r="E28" s="415">
        <f t="shared" si="1"/>
        <v>6</v>
      </c>
      <c r="F28" s="416">
        <v>4</v>
      </c>
      <c r="G28" s="416">
        <v>2</v>
      </c>
      <c r="H28" s="412">
        <v>162.7</v>
      </c>
      <c r="I28" s="412">
        <v>109.6</v>
      </c>
    </row>
    <row r="29" spans="1:9" ht="15.75">
      <c r="A29" s="302" t="s">
        <v>271</v>
      </c>
      <c r="B29" s="366" t="s">
        <v>280</v>
      </c>
      <c r="C29" s="626" t="s">
        <v>281</v>
      </c>
      <c r="D29" s="627"/>
      <c r="E29" s="415">
        <f t="shared" si="1"/>
        <v>6</v>
      </c>
      <c r="F29" s="416">
        <v>4</v>
      </c>
      <c r="G29" s="417">
        <v>2</v>
      </c>
      <c r="H29" s="412">
        <v>162.7</v>
      </c>
      <c r="I29" s="412">
        <v>8038</v>
      </c>
    </row>
    <row r="30" spans="1:9" ht="15.75">
      <c r="A30" s="307" t="s">
        <v>275</v>
      </c>
      <c r="B30" s="366" t="s">
        <v>593</v>
      </c>
      <c r="C30" s="637" t="s">
        <v>594</v>
      </c>
      <c r="D30" s="638"/>
      <c r="E30" s="415">
        <f t="shared" si="1"/>
        <v>5</v>
      </c>
      <c r="F30" s="416">
        <v>2</v>
      </c>
      <c r="G30" s="417">
        <v>3</v>
      </c>
      <c r="H30" s="412">
        <v>135.6</v>
      </c>
      <c r="I30" s="412">
        <v>109.5</v>
      </c>
    </row>
    <row r="31" spans="1:9" ht="15.75">
      <c r="A31" s="302" t="s">
        <v>279</v>
      </c>
      <c r="B31" s="366" t="s">
        <v>288</v>
      </c>
      <c r="C31" s="628" t="s">
        <v>581</v>
      </c>
      <c r="D31" s="627"/>
      <c r="E31" s="415">
        <f t="shared" si="1"/>
        <v>3</v>
      </c>
      <c r="F31" s="416">
        <v>2</v>
      </c>
      <c r="G31" s="417">
        <v>1</v>
      </c>
      <c r="H31" s="412">
        <v>81.3</v>
      </c>
      <c r="I31" s="412">
        <v>38</v>
      </c>
    </row>
    <row r="32" spans="1:9" ht="15.75">
      <c r="A32" s="307" t="s">
        <v>283</v>
      </c>
      <c r="B32" s="366" t="s">
        <v>276</v>
      </c>
      <c r="C32" s="626" t="s">
        <v>277</v>
      </c>
      <c r="D32" s="627"/>
      <c r="E32" s="415">
        <f t="shared" si="1"/>
        <v>3</v>
      </c>
      <c r="F32" s="416">
        <v>1</v>
      </c>
      <c r="G32" s="417">
        <v>2</v>
      </c>
      <c r="H32" s="412">
        <v>81.3</v>
      </c>
      <c r="I32" s="412">
        <v>60.3</v>
      </c>
    </row>
    <row r="33" spans="1:9" ht="15.75">
      <c r="A33" s="302" t="s">
        <v>287</v>
      </c>
      <c r="B33" s="366" t="s">
        <v>284</v>
      </c>
      <c r="C33" s="626" t="s">
        <v>285</v>
      </c>
      <c r="D33" s="627"/>
      <c r="E33" s="415">
        <f t="shared" si="1"/>
        <v>2</v>
      </c>
      <c r="F33" s="416">
        <v>2</v>
      </c>
      <c r="G33" s="417">
        <v>0</v>
      </c>
      <c r="H33" s="412">
        <v>54.2</v>
      </c>
      <c r="I33" s="412">
        <v>31.6</v>
      </c>
    </row>
    <row r="34" spans="1:9" ht="15.75">
      <c r="A34" s="307" t="s">
        <v>291</v>
      </c>
      <c r="B34" s="366" t="s">
        <v>504</v>
      </c>
      <c r="C34" s="628" t="s">
        <v>505</v>
      </c>
      <c r="D34" s="627"/>
      <c r="E34" s="415">
        <f t="shared" si="1"/>
        <v>2</v>
      </c>
      <c r="F34" s="416">
        <v>2</v>
      </c>
      <c r="G34" s="417">
        <v>0</v>
      </c>
      <c r="H34" s="412">
        <v>54.2</v>
      </c>
      <c r="I34" s="412">
        <v>56.7</v>
      </c>
    </row>
    <row r="35" spans="1:9" ht="15.75">
      <c r="A35" s="302" t="s">
        <v>292</v>
      </c>
      <c r="B35" s="366" t="s">
        <v>595</v>
      </c>
      <c r="C35" s="432" t="s">
        <v>596</v>
      </c>
      <c r="D35" s="433"/>
      <c r="E35" s="415">
        <f t="shared" si="1"/>
        <v>1</v>
      </c>
      <c r="F35" s="417">
        <v>0</v>
      </c>
      <c r="G35" s="417">
        <v>1</v>
      </c>
      <c r="H35" s="412">
        <v>27.1</v>
      </c>
      <c r="I35" s="412">
        <v>25</v>
      </c>
    </row>
    <row r="36" spans="1:9" ht="15.75">
      <c r="A36" s="307" t="s">
        <v>293</v>
      </c>
      <c r="B36" s="366" t="s">
        <v>582</v>
      </c>
      <c r="C36" s="631" t="s">
        <v>583</v>
      </c>
      <c r="D36" s="635"/>
      <c r="E36" s="415">
        <f t="shared" si="1"/>
        <v>1</v>
      </c>
      <c r="F36" s="417">
        <v>0</v>
      </c>
      <c r="G36" s="417">
        <v>1</v>
      </c>
      <c r="H36" s="412">
        <v>27.1</v>
      </c>
      <c r="I36" s="412">
        <v>11</v>
      </c>
    </row>
    <row r="37" spans="1:9" ht="15.75">
      <c r="A37" s="302"/>
      <c r="B37" s="366"/>
      <c r="C37" s="437" t="s">
        <v>597</v>
      </c>
      <c r="D37" s="434"/>
      <c r="E37" s="415">
        <f t="shared" si="1"/>
        <v>6</v>
      </c>
      <c r="F37" s="416">
        <v>3</v>
      </c>
      <c r="G37" s="417">
        <v>3</v>
      </c>
      <c r="H37" s="412">
        <v>162.7</v>
      </c>
      <c r="I37" s="412">
        <v>108</v>
      </c>
    </row>
    <row r="38" spans="1:9" ht="16.5" thickBot="1">
      <c r="A38" s="367"/>
      <c r="B38" s="368"/>
      <c r="C38" s="622"/>
      <c r="D38" s="623"/>
      <c r="E38" s="418"/>
      <c r="F38" s="420"/>
      <c r="G38" s="420"/>
      <c r="H38" s="423"/>
      <c r="I38" s="423"/>
    </row>
    <row r="39" spans="1:9" ht="15.75">
      <c r="A39" s="438" t="s">
        <v>598</v>
      </c>
      <c r="B39" s="347"/>
      <c r="C39" s="348"/>
      <c r="D39" s="349"/>
      <c r="E39" s="349"/>
      <c r="F39" s="349"/>
      <c r="G39" s="349"/>
      <c r="H39" s="348"/>
      <c r="I39" s="357"/>
    </row>
    <row r="40" spans="1:9" ht="15.75">
      <c r="A40" s="633" t="s">
        <v>556</v>
      </c>
      <c r="B40" s="634"/>
      <c r="C40" s="636" t="s">
        <v>599</v>
      </c>
      <c r="D40" s="634"/>
      <c r="E40" s="634"/>
      <c r="F40" s="634"/>
      <c r="G40" s="634"/>
      <c r="H40" s="634"/>
      <c r="I40" s="634"/>
    </row>
    <row r="41" spans="1:9" ht="15.75">
      <c r="A41" s="634"/>
      <c r="B41" s="634"/>
      <c r="C41" s="634"/>
      <c r="D41" s="634"/>
      <c r="E41" s="634"/>
      <c r="F41" s="634"/>
      <c r="G41" s="634"/>
      <c r="H41" s="634"/>
      <c r="I41" s="634"/>
    </row>
  </sheetData>
  <sheetProtection/>
  <mergeCells count="41">
    <mergeCell ref="C38:D38"/>
    <mergeCell ref="A40:B41"/>
    <mergeCell ref="C40:I41"/>
    <mergeCell ref="C32:D32"/>
    <mergeCell ref="C33:D33"/>
    <mergeCell ref="C34:D34"/>
    <mergeCell ref="C26:D26"/>
    <mergeCell ref="C27:D27"/>
    <mergeCell ref="C28:D28"/>
    <mergeCell ref="C29:D29"/>
    <mergeCell ref="C36:D36"/>
    <mergeCell ref="C30:D30"/>
    <mergeCell ref="C31:D31"/>
    <mergeCell ref="C18:D18"/>
    <mergeCell ref="C12:D12"/>
    <mergeCell ref="C21:I22"/>
    <mergeCell ref="C23:D23"/>
    <mergeCell ref="H23:I23"/>
    <mergeCell ref="A24:A25"/>
    <mergeCell ref="C24:D25"/>
    <mergeCell ref="E24:G24"/>
    <mergeCell ref="H24:H25"/>
    <mergeCell ref="I24:I25"/>
    <mergeCell ref="A4:I4"/>
    <mergeCell ref="C5:D5"/>
    <mergeCell ref="H5:I5"/>
    <mergeCell ref="A6:A7"/>
    <mergeCell ref="C6:D7"/>
    <mergeCell ref="E6:G6"/>
    <mergeCell ref="H6:H7"/>
    <mergeCell ref="I6:I7"/>
    <mergeCell ref="C8:D8"/>
    <mergeCell ref="C9:D9"/>
    <mergeCell ref="C10:D10"/>
    <mergeCell ref="C14:D14"/>
    <mergeCell ref="C15:D15"/>
    <mergeCell ref="A21:B22"/>
    <mergeCell ref="C19:D19"/>
    <mergeCell ref="C11:D11"/>
    <mergeCell ref="C13:D13"/>
    <mergeCell ref="C16:D16"/>
  </mergeCells>
  <hyperlinks>
    <hyperlink ref="C40" r:id="rId1" display="https://dep.mohw.gov.tw/dos/lp-5069-113-xCat-y111.html"/>
  </hyperlinks>
  <printOptions/>
  <pageMargins left="0.7480314960629921" right="0.6692913385826772" top="0.5511811023622047" bottom="0.31496062992125984" header="0.31496062992125984" footer="0.31496062992125984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pane ySplit="9" topLeftCell="A23" activePane="bottomLeft" state="frozen"/>
      <selection pane="topLeft" activeCell="M32" sqref="M32"/>
      <selection pane="bottomLeft" activeCell="R36" sqref="R36"/>
    </sheetView>
  </sheetViews>
  <sheetFormatPr defaultColWidth="9.00390625" defaultRowHeight="15.75"/>
  <cols>
    <col min="1" max="1" width="8.75390625" style="43" customWidth="1"/>
    <col min="2" max="2" width="5.00390625" style="43" customWidth="1"/>
    <col min="3" max="5" width="5.625" style="42" customWidth="1"/>
    <col min="6" max="7" width="6.25390625" style="43" customWidth="1"/>
    <col min="8" max="8" width="6.375" style="43" customWidth="1"/>
    <col min="9" max="10" width="6.25390625" style="44" customWidth="1"/>
    <col min="11" max="13" width="6.125" style="43" customWidth="1"/>
    <col min="14" max="15" width="4.625" style="43" customWidth="1"/>
    <col min="16" max="17" width="5.00390625" style="43" customWidth="1"/>
    <col min="18" max="18" width="5.625" style="43" customWidth="1"/>
    <col min="19" max="20" width="5.375" style="43" customWidth="1"/>
    <col min="21" max="21" width="5.00390625" style="43" customWidth="1"/>
    <col min="22" max="22" width="6.00390625" style="43" customWidth="1"/>
    <col min="23" max="23" width="3.75390625" style="43" customWidth="1"/>
    <col min="24" max="24" width="4.25390625" style="43" customWidth="1"/>
    <col min="25" max="25" width="4.625" style="43" customWidth="1"/>
    <col min="26" max="26" width="4.375" style="43" customWidth="1"/>
    <col min="27" max="27" width="5.00390625" style="43" customWidth="1"/>
    <col min="28" max="28" width="6.125" style="43" customWidth="1"/>
    <col min="29" max="29" width="5.25390625" style="45" customWidth="1"/>
    <col min="30" max="31" width="6.50390625" style="43" customWidth="1"/>
    <col min="32" max="16384" width="9.00390625" style="14" customWidth="1"/>
  </cols>
  <sheetData>
    <row r="1" spans="1:31" s="7" customFormat="1" ht="16.5">
      <c r="A1" s="1" t="s">
        <v>488</v>
      </c>
      <c r="B1" s="1"/>
      <c r="C1" s="23"/>
      <c r="D1" s="23"/>
      <c r="E1" s="23"/>
      <c r="F1" s="24"/>
      <c r="G1" s="24"/>
      <c r="H1" s="24"/>
      <c r="I1" s="25"/>
      <c r="J1" s="25"/>
      <c r="K1" s="24"/>
      <c r="L1" s="24"/>
      <c r="M1" s="24"/>
      <c r="N1" s="24"/>
      <c r="O1" s="24"/>
      <c r="P1" s="24"/>
      <c r="Q1" s="24"/>
      <c r="R1" s="25"/>
      <c r="S1" s="26"/>
      <c r="T1" s="26"/>
      <c r="U1" s="26"/>
      <c r="V1" s="26"/>
      <c r="W1" s="26"/>
      <c r="X1" s="24"/>
      <c r="Y1" s="24"/>
      <c r="Z1" s="24"/>
      <c r="AA1" s="24"/>
      <c r="AB1" s="24"/>
      <c r="AC1" s="2" t="s">
        <v>489</v>
      </c>
      <c r="AD1" s="2"/>
      <c r="AE1" s="24"/>
    </row>
    <row r="2" spans="1:31" s="7" customFormat="1" ht="23.25" customHeight="1">
      <c r="A2" s="129" t="s">
        <v>85</v>
      </c>
      <c r="B2" s="129"/>
      <c r="C2" s="130"/>
      <c r="D2" s="130"/>
      <c r="E2" s="130"/>
      <c r="F2" s="129"/>
      <c r="G2" s="129"/>
      <c r="H2" s="131"/>
      <c r="I2" s="132"/>
      <c r="J2" s="131"/>
      <c r="K2" s="132"/>
      <c r="L2" s="129"/>
      <c r="M2" s="105"/>
      <c r="N2" s="155" t="s">
        <v>139</v>
      </c>
      <c r="O2" s="132"/>
      <c r="P2" s="129"/>
      <c r="Q2" s="129"/>
      <c r="R2" s="131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33"/>
      <c r="AD2" s="27"/>
      <c r="AE2" s="27"/>
    </row>
    <row r="3" spans="1:31" s="7" customFormat="1" ht="17.25" thickBot="1">
      <c r="A3" s="24" t="s">
        <v>78</v>
      </c>
      <c r="B3" s="24"/>
      <c r="C3" s="23"/>
      <c r="D3" s="23"/>
      <c r="E3" s="23"/>
      <c r="F3" s="24"/>
      <c r="G3" s="24"/>
      <c r="H3" s="24"/>
      <c r="I3" s="25"/>
      <c r="J3" s="25"/>
      <c r="K3" s="24"/>
      <c r="L3" s="24"/>
      <c r="M3" s="29"/>
      <c r="N3" s="24"/>
      <c r="O3" s="24"/>
      <c r="P3" s="24"/>
      <c r="Q3" s="24"/>
      <c r="R3" s="25"/>
      <c r="S3" s="25"/>
      <c r="T3" s="25"/>
      <c r="U3" s="25"/>
      <c r="V3" s="25"/>
      <c r="W3" s="25"/>
      <c r="X3" s="24"/>
      <c r="Y3" s="24"/>
      <c r="Z3" s="24"/>
      <c r="AA3" s="24"/>
      <c r="AB3" s="24"/>
      <c r="AC3" s="30"/>
      <c r="AD3" s="24"/>
      <c r="AE3" s="24"/>
    </row>
    <row r="4" spans="1:31" s="7" customFormat="1" ht="16.5" customHeight="1">
      <c r="A4" s="444" t="s">
        <v>99</v>
      </c>
      <c r="B4" s="445"/>
      <c r="C4" s="446" t="s">
        <v>93</v>
      </c>
      <c r="D4" s="446" t="s">
        <v>90</v>
      </c>
      <c r="E4" s="446" t="s">
        <v>91</v>
      </c>
      <c r="F4" s="449" t="s">
        <v>92</v>
      </c>
      <c r="G4" s="31" t="s">
        <v>86</v>
      </c>
      <c r="H4" s="108"/>
      <c r="I4" s="108"/>
      <c r="J4" s="109"/>
      <c r="K4" s="108"/>
      <c r="L4" s="108"/>
      <c r="M4" s="110"/>
      <c r="N4" s="108"/>
      <c r="O4" s="142" t="s">
        <v>94</v>
      </c>
      <c r="P4" s="140"/>
      <c r="Q4" s="32"/>
      <c r="R4" s="32"/>
      <c r="S4" s="141"/>
      <c r="T4" s="141"/>
      <c r="U4" s="141"/>
      <c r="V4" s="141"/>
      <c r="W4" s="141"/>
      <c r="X4" s="146"/>
      <c r="Y4" s="224" t="s">
        <v>16</v>
      </c>
      <c r="Z4" s="32"/>
      <c r="AA4" s="225"/>
      <c r="AB4" s="226"/>
      <c r="AC4" s="476" t="s">
        <v>89</v>
      </c>
      <c r="AD4" s="33"/>
      <c r="AE4" s="33"/>
    </row>
    <row r="5" spans="1:31" s="7" customFormat="1" ht="16.5" customHeight="1">
      <c r="A5" s="441"/>
      <c r="B5" s="440"/>
      <c r="C5" s="447"/>
      <c r="D5" s="448"/>
      <c r="E5" s="448"/>
      <c r="F5" s="450"/>
      <c r="G5" s="34" t="s">
        <v>95</v>
      </c>
      <c r="H5" s="34"/>
      <c r="I5" s="35"/>
      <c r="J5" s="36"/>
      <c r="K5" s="35"/>
      <c r="L5" s="35"/>
      <c r="M5" s="138"/>
      <c r="N5" s="38" t="s">
        <v>96</v>
      </c>
      <c r="O5" s="37"/>
      <c r="P5" s="38"/>
      <c r="Q5" s="143"/>
      <c r="R5" s="38"/>
      <c r="S5" s="144"/>
      <c r="T5" s="145"/>
      <c r="U5" s="145"/>
      <c r="V5" s="145"/>
      <c r="W5" s="144"/>
      <c r="X5" s="474" t="s">
        <v>138</v>
      </c>
      <c r="Y5" s="478" t="s">
        <v>215</v>
      </c>
      <c r="Z5" s="479"/>
      <c r="AA5" s="479"/>
      <c r="AB5" s="480"/>
      <c r="AC5" s="477"/>
      <c r="AD5" s="33"/>
      <c r="AE5" s="33"/>
    </row>
    <row r="6" spans="1:31" s="7" customFormat="1" ht="16.5" customHeight="1">
      <c r="A6" s="441"/>
      <c r="B6" s="440"/>
      <c r="C6" s="447"/>
      <c r="D6" s="448"/>
      <c r="E6" s="448"/>
      <c r="F6" s="450"/>
      <c r="G6" s="450" t="s">
        <v>18</v>
      </c>
      <c r="H6" s="94" t="s">
        <v>80</v>
      </c>
      <c r="I6" s="137"/>
      <c r="J6" s="221" t="s">
        <v>79</v>
      </c>
      <c r="K6" s="222"/>
      <c r="L6" s="222"/>
      <c r="M6" s="223"/>
      <c r="N6" s="458" t="s">
        <v>119</v>
      </c>
      <c r="O6" s="466" t="s">
        <v>120</v>
      </c>
      <c r="P6" s="466" t="s">
        <v>121</v>
      </c>
      <c r="Q6" s="467" t="s">
        <v>122</v>
      </c>
      <c r="R6" s="467" t="s">
        <v>123</v>
      </c>
      <c r="S6" s="467" t="s">
        <v>124</v>
      </c>
      <c r="T6" s="466" t="s">
        <v>125</v>
      </c>
      <c r="U6" s="466" t="s">
        <v>126</v>
      </c>
      <c r="V6" s="466" t="s">
        <v>127</v>
      </c>
      <c r="W6" s="466" t="s">
        <v>128</v>
      </c>
      <c r="X6" s="474"/>
      <c r="Y6" s="481" t="s">
        <v>18</v>
      </c>
      <c r="Z6" s="481" t="s">
        <v>88</v>
      </c>
      <c r="AA6" s="481" t="s">
        <v>19</v>
      </c>
      <c r="AB6" s="450" t="s">
        <v>87</v>
      </c>
      <c r="AC6" s="477"/>
      <c r="AD6" s="33"/>
      <c r="AE6" s="33"/>
    </row>
    <row r="7" spans="1:31" s="7" customFormat="1" ht="16.5" customHeight="1">
      <c r="A7" s="439" t="s">
        <v>100</v>
      </c>
      <c r="B7" s="440"/>
      <c r="C7" s="451" t="s">
        <v>101</v>
      </c>
      <c r="D7" s="451" t="s">
        <v>102</v>
      </c>
      <c r="E7" s="451" t="s">
        <v>103</v>
      </c>
      <c r="F7" s="454" t="s">
        <v>104</v>
      </c>
      <c r="G7" s="450"/>
      <c r="H7" s="462" t="s">
        <v>97</v>
      </c>
      <c r="I7" s="463"/>
      <c r="J7" s="462" t="s">
        <v>98</v>
      </c>
      <c r="K7" s="464"/>
      <c r="L7" s="464"/>
      <c r="M7" s="465"/>
      <c r="N7" s="459"/>
      <c r="O7" s="467"/>
      <c r="P7" s="467"/>
      <c r="Q7" s="467"/>
      <c r="R7" s="467"/>
      <c r="S7" s="467"/>
      <c r="T7" s="467"/>
      <c r="U7" s="467"/>
      <c r="V7" s="467"/>
      <c r="W7" s="467"/>
      <c r="X7" s="474"/>
      <c r="Y7" s="450"/>
      <c r="Z7" s="450"/>
      <c r="AA7" s="450"/>
      <c r="AB7" s="450"/>
      <c r="AC7" s="477"/>
      <c r="AD7" s="33"/>
      <c r="AE7" s="33"/>
    </row>
    <row r="8" spans="1:31" s="7" customFormat="1" ht="24" customHeight="1">
      <c r="A8" s="441"/>
      <c r="B8" s="440"/>
      <c r="C8" s="447"/>
      <c r="D8" s="448"/>
      <c r="E8" s="448"/>
      <c r="F8" s="450"/>
      <c r="G8" s="454" t="s">
        <v>105</v>
      </c>
      <c r="H8" s="39" t="s">
        <v>81</v>
      </c>
      <c r="I8" s="39" t="s">
        <v>82</v>
      </c>
      <c r="J8" s="39" t="s">
        <v>81</v>
      </c>
      <c r="K8" s="39" t="s">
        <v>82</v>
      </c>
      <c r="L8" s="39" t="s">
        <v>83</v>
      </c>
      <c r="M8" s="39" t="s">
        <v>84</v>
      </c>
      <c r="N8" s="460" t="s">
        <v>129</v>
      </c>
      <c r="O8" s="456" t="s">
        <v>130</v>
      </c>
      <c r="P8" s="456" t="s">
        <v>131</v>
      </c>
      <c r="Q8" s="456" t="s">
        <v>132</v>
      </c>
      <c r="R8" s="456" t="s">
        <v>133</v>
      </c>
      <c r="S8" s="468" t="s">
        <v>134</v>
      </c>
      <c r="T8" s="468" t="s">
        <v>135</v>
      </c>
      <c r="U8" s="468" t="s">
        <v>131</v>
      </c>
      <c r="V8" s="468" t="s">
        <v>136</v>
      </c>
      <c r="W8" s="468" t="s">
        <v>137</v>
      </c>
      <c r="X8" s="474"/>
      <c r="Y8" s="454" t="s">
        <v>114</v>
      </c>
      <c r="Z8" s="454" t="s">
        <v>115</v>
      </c>
      <c r="AA8" s="468" t="s">
        <v>112</v>
      </c>
      <c r="AB8" s="468" t="s">
        <v>116</v>
      </c>
      <c r="AC8" s="472" t="s">
        <v>117</v>
      </c>
      <c r="AD8" s="33"/>
      <c r="AE8" s="33"/>
    </row>
    <row r="9" spans="1:31" s="7" customFormat="1" ht="30" customHeight="1" thickBot="1">
      <c r="A9" s="442"/>
      <c r="B9" s="443"/>
      <c r="C9" s="452"/>
      <c r="D9" s="453"/>
      <c r="E9" s="453"/>
      <c r="F9" s="455"/>
      <c r="G9" s="455"/>
      <c r="H9" s="147" t="s">
        <v>106</v>
      </c>
      <c r="I9" s="149" t="s">
        <v>107</v>
      </c>
      <c r="J9" s="216" t="s">
        <v>108</v>
      </c>
      <c r="K9" s="147" t="s">
        <v>109</v>
      </c>
      <c r="L9" s="147" t="s">
        <v>110</v>
      </c>
      <c r="M9" s="150" t="s">
        <v>111</v>
      </c>
      <c r="N9" s="461"/>
      <c r="O9" s="457"/>
      <c r="P9" s="457"/>
      <c r="Q9" s="471"/>
      <c r="R9" s="457"/>
      <c r="S9" s="470"/>
      <c r="T9" s="469"/>
      <c r="U9" s="469"/>
      <c r="V9" s="469"/>
      <c r="W9" s="469"/>
      <c r="X9" s="475"/>
      <c r="Y9" s="455"/>
      <c r="Z9" s="455"/>
      <c r="AA9" s="470"/>
      <c r="AB9" s="470"/>
      <c r="AC9" s="473"/>
      <c r="AD9" s="33"/>
      <c r="AE9" s="33"/>
    </row>
    <row r="10" spans="1:31" ht="30" customHeight="1" hidden="1">
      <c r="A10" s="134" t="s">
        <v>197</v>
      </c>
      <c r="B10" s="148" t="s">
        <v>53</v>
      </c>
      <c r="C10" s="151">
        <v>1</v>
      </c>
      <c r="D10" s="151">
        <v>0</v>
      </c>
      <c r="E10" s="151">
        <v>1</v>
      </c>
      <c r="F10" s="151">
        <v>1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/>
      <c r="U10" s="151"/>
      <c r="V10" s="151"/>
      <c r="W10" s="151"/>
      <c r="X10" s="151">
        <v>0</v>
      </c>
      <c r="Y10" s="151">
        <v>1</v>
      </c>
      <c r="Z10" s="151">
        <v>1</v>
      </c>
      <c r="AA10" s="151">
        <v>0</v>
      </c>
      <c r="AB10" s="151"/>
      <c r="AC10" s="151">
        <v>0</v>
      </c>
      <c r="AD10" s="28"/>
      <c r="AE10" s="28"/>
    </row>
    <row r="11" spans="1:31" ht="30" customHeight="1" hidden="1">
      <c r="A11" s="134" t="s">
        <v>198</v>
      </c>
      <c r="B11" s="148" t="s">
        <v>54</v>
      </c>
      <c r="C11" s="151">
        <v>1</v>
      </c>
      <c r="D11" s="151">
        <v>0</v>
      </c>
      <c r="E11" s="151">
        <v>1</v>
      </c>
      <c r="F11" s="151">
        <v>1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/>
      <c r="U11" s="151"/>
      <c r="V11" s="151"/>
      <c r="W11" s="151"/>
      <c r="X11" s="151">
        <v>0</v>
      </c>
      <c r="Y11" s="151">
        <v>1</v>
      </c>
      <c r="Z11" s="151">
        <v>1</v>
      </c>
      <c r="AA11" s="151">
        <v>0</v>
      </c>
      <c r="AB11" s="151"/>
      <c r="AC11" s="151">
        <v>0</v>
      </c>
      <c r="AD11" s="28"/>
      <c r="AE11" s="28"/>
    </row>
    <row r="12" spans="1:31" ht="30" customHeight="1" hidden="1">
      <c r="A12" s="134" t="s">
        <v>199</v>
      </c>
      <c r="B12" s="148" t="s">
        <v>55</v>
      </c>
      <c r="C12" s="151">
        <v>2</v>
      </c>
      <c r="D12" s="151">
        <v>0</v>
      </c>
      <c r="E12" s="151">
        <v>2</v>
      </c>
      <c r="F12" s="151">
        <v>5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2">
        <v>0</v>
      </c>
      <c r="Q12" s="151">
        <v>0</v>
      </c>
      <c r="R12" s="151">
        <v>0</v>
      </c>
      <c r="S12" s="151">
        <v>0</v>
      </c>
      <c r="T12" s="151"/>
      <c r="U12" s="151"/>
      <c r="V12" s="151"/>
      <c r="W12" s="151"/>
      <c r="X12" s="151">
        <v>0</v>
      </c>
      <c r="Y12" s="151">
        <v>5</v>
      </c>
      <c r="Z12" s="151">
        <v>5</v>
      </c>
      <c r="AA12" s="151">
        <v>0</v>
      </c>
      <c r="AB12" s="151"/>
      <c r="AC12" s="151">
        <v>0</v>
      </c>
      <c r="AD12" s="28"/>
      <c r="AE12" s="28"/>
    </row>
    <row r="13" spans="1:31" ht="30" customHeight="1" hidden="1">
      <c r="A13" s="134" t="s">
        <v>200</v>
      </c>
      <c r="B13" s="148" t="s">
        <v>56</v>
      </c>
      <c r="C13" s="151">
        <v>3</v>
      </c>
      <c r="D13" s="151">
        <v>0</v>
      </c>
      <c r="E13" s="151">
        <v>3</v>
      </c>
      <c r="F13" s="151">
        <v>1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2">
        <v>0</v>
      </c>
      <c r="Q13" s="151">
        <v>0</v>
      </c>
      <c r="R13" s="151">
        <v>0</v>
      </c>
      <c r="S13" s="151">
        <v>0</v>
      </c>
      <c r="T13" s="151"/>
      <c r="U13" s="151"/>
      <c r="V13" s="151"/>
      <c r="W13" s="151"/>
      <c r="X13" s="151">
        <v>0</v>
      </c>
      <c r="Y13" s="151">
        <v>1</v>
      </c>
      <c r="Z13" s="151">
        <v>1</v>
      </c>
      <c r="AA13" s="151">
        <v>0</v>
      </c>
      <c r="AB13" s="151"/>
      <c r="AC13" s="151">
        <v>0</v>
      </c>
      <c r="AD13" s="28"/>
      <c r="AE13" s="28"/>
    </row>
    <row r="14" spans="1:31" ht="30" customHeight="1" hidden="1">
      <c r="A14" s="134" t="s">
        <v>201</v>
      </c>
      <c r="B14" s="148" t="s">
        <v>57</v>
      </c>
      <c r="C14" s="151">
        <v>3</v>
      </c>
      <c r="D14" s="151">
        <v>0</v>
      </c>
      <c r="E14" s="151">
        <v>3</v>
      </c>
      <c r="F14" s="151">
        <v>1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2">
        <v>0</v>
      </c>
      <c r="Q14" s="151">
        <v>0</v>
      </c>
      <c r="R14" s="151">
        <v>0</v>
      </c>
      <c r="S14" s="151">
        <v>0</v>
      </c>
      <c r="T14" s="151"/>
      <c r="U14" s="151"/>
      <c r="V14" s="151"/>
      <c r="W14" s="151"/>
      <c r="X14" s="151">
        <v>0</v>
      </c>
      <c r="Y14" s="151">
        <v>1</v>
      </c>
      <c r="Z14" s="151">
        <v>1</v>
      </c>
      <c r="AA14" s="151">
        <v>0</v>
      </c>
      <c r="AB14" s="151"/>
      <c r="AC14" s="151">
        <v>0</v>
      </c>
      <c r="AD14" s="28"/>
      <c r="AE14" s="28"/>
    </row>
    <row r="15" spans="1:31" ht="30" customHeight="1">
      <c r="A15" s="134" t="s">
        <v>202</v>
      </c>
      <c r="B15" s="148" t="s">
        <v>118</v>
      </c>
      <c r="C15" s="151">
        <v>4</v>
      </c>
      <c r="D15" s="151">
        <v>0</v>
      </c>
      <c r="E15" s="151">
        <v>4</v>
      </c>
      <c r="F15" s="151">
        <v>1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2">
        <v>0</v>
      </c>
      <c r="Q15" s="151">
        <v>0</v>
      </c>
      <c r="R15" s="151">
        <v>0</v>
      </c>
      <c r="S15" s="151">
        <v>0</v>
      </c>
      <c r="T15" s="151"/>
      <c r="U15" s="151"/>
      <c r="V15" s="151"/>
      <c r="W15" s="151"/>
      <c r="X15" s="151">
        <v>0</v>
      </c>
      <c r="Y15" s="151">
        <v>1</v>
      </c>
      <c r="Z15" s="151">
        <v>1</v>
      </c>
      <c r="AA15" s="151">
        <v>0</v>
      </c>
      <c r="AB15" s="151"/>
      <c r="AC15" s="151">
        <v>0</v>
      </c>
      <c r="AD15" s="28"/>
      <c r="AE15" s="28"/>
    </row>
    <row r="16" spans="1:31" ht="30" customHeight="1">
      <c r="A16" s="134" t="s">
        <v>203</v>
      </c>
      <c r="B16" s="148" t="s">
        <v>204</v>
      </c>
      <c r="C16" s="151">
        <v>4</v>
      </c>
      <c r="D16" s="151">
        <v>0</v>
      </c>
      <c r="E16" s="151">
        <v>4</v>
      </c>
      <c r="F16" s="151">
        <v>1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2">
        <v>0</v>
      </c>
      <c r="Q16" s="151">
        <v>0</v>
      </c>
      <c r="R16" s="151">
        <v>0</v>
      </c>
      <c r="S16" s="151">
        <v>0</v>
      </c>
      <c r="T16" s="151"/>
      <c r="U16" s="151"/>
      <c r="V16" s="151"/>
      <c r="W16" s="151"/>
      <c r="X16" s="151">
        <v>0</v>
      </c>
      <c r="Y16" s="151">
        <v>1</v>
      </c>
      <c r="Z16" s="151">
        <v>1</v>
      </c>
      <c r="AA16" s="151">
        <v>0</v>
      </c>
      <c r="AB16" s="151"/>
      <c r="AC16" s="151">
        <v>0</v>
      </c>
      <c r="AD16" s="28"/>
      <c r="AE16" s="28"/>
    </row>
    <row r="17" spans="1:31" ht="30" customHeight="1">
      <c r="A17" s="134" t="s">
        <v>216</v>
      </c>
      <c r="B17" s="148" t="s">
        <v>217</v>
      </c>
      <c r="C17" s="151">
        <v>5</v>
      </c>
      <c r="D17" s="151">
        <v>0</v>
      </c>
      <c r="E17" s="151">
        <v>5</v>
      </c>
      <c r="F17" s="151">
        <v>4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2">
        <v>0</v>
      </c>
      <c r="Q17" s="151">
        <v>0</v>
      </c>
      <c r="R17" s="151">
        <v>0</v>
      </c>
      <c r="S17" s="151">
        <v>0</v>
      </c>
      <c r="T17" s="151"/>
      <c r="U17" s="151"/>
      <c r="V17" s="151"/>
      <c r="W17" s="151"/>
      <c r="X17" s="151">
        <v>0</v>
      </c>
      <c r="Y17" s="151">
        <v>4</v>
      </c>
      <c r="Z17" s="151">
        <v>4</v>
      </c>
      <c r="AA17" s="151">
        <v>0</v>
      </c>
      <c r="AB17" s="151"/>
      <c r="AC17" s="151">
        <v>0</v>
      </c>
      <c r="AD17" s="28"/>
      <c r="AE17" s="28"/>
    </row>
    <row r="18" spans="1:31" ht="30" customHeight="1">
      <c r="A18" s="134" t="s">
        <v>219</v>
      </c>
      <c r="B18" s="148" t="s">
        <v>220</v>
      </c>
      <c r="C18" s="151">
        <v>4</v>
      </c>
      <c r="D18" s="151">
        <v>0</v>
      </c>
      <c r="E18" s="151">
        <v>4</v>
      </c>
      <c r="F18" s="151">
        <v>1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2">
        <v>0</v>
      </c>
      <c r="Q18" s="151">
        <v>0</v>
      </c>
      <c r="R18" s="151">
        <v>0</v>
      </c>
      <c r="S18" s="151">
        <v>0</v>
      </c>
      <c r="T18" s="151"/>
      <c r="U18" s="151"/>
      <c r="V18" s="151"/>
      <c r="W18" s="151"/>
      <c r="X18" s="151">
        <v>0</v>
      </c>
      <c r="Y18" s="151">
        <v>1</v>
      </c>
      <c r="Z18" s="151">
        <v>1</v>
      </c>
      <c r="AA18" s="151">
        <v>0</v>
      </c>
      <c r="AB18" s="151"/>
      <c r="AC18" s="151">
        <v>0</v>
      </c>
      <c r="AD18" s="28"/>
      <c r="AE18" s="28"/>
    </row>
    <row r="19" spans="1:31" ht="30" customHeight="1">
      <c r="A19" s="134" t="s">
        <v>222</v>
      </c>
      <c r="B19" s="148" t="s">
        <v>223</v>
      </c>
      <c r="C19" s="151">
        <v>4</v>
      </c>
      <c r="D19" s="151">
        <v>0</v>
      </c>
      <c r="E19" s="151">
        <v>4</v>
      </c>
      <c r="F19" s="151">
        <v>1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2">
        <v>0</v>
      </c>
      <c r="Q19" s="151">
        <v>0</v>
      </c>
      <c r="R19" s="151">
        <v>0</v>
      </c>
      <c r="S19" s="151">
        <v>0</v>
      </c>
      <c r="T19" s="151"/>
      <c r="U19" s="151"/>
      <c r="V19" s="151"/>
      <c r="W19" s="151"/>
      <c r="X19" s="151">
        <v>0</v>
      </c>
      <c r="Y19" s="151">
        <v>1</v>
      </c>
      <c r="Z19" s="151">
        <v>1</v>
      </c>
      <c r="AA19" s="151">
        <v>0</v>
      </c>
      <c r="AB19" s="151"/>
      <c r="AC19" s="151">
        <v>0</v>
      </c>
      <c r="AD19" s="28"/>
      <c r="AE19" s="28"/>
    </row>
    <row r="20" spans="1:31" ht="30" customHeight="1">
      <c r="A20" s="134" t="s">
        <v>229</v>
      </c>
      <c r="B20" s="148" t="s">
        <v>230</v>
      </c>
      <c r="C20" s="151">
        <v>4</v>
      </c>
      <c r="D20" s="151">
        <v>0</v>
      </c>
      <c r="E20" s="151">
        <v>4</v>
      </c>
      <c r="F20" s="151">
        <v>1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2">
        <v>0</v>
      </c>
      <c r="Q20" s="151">
        <v>0</v>
      </c>
      <c r="R20" s="151">
        <v>0</v>
      </c>
      <c r="S20" s="151">
        <v>0</v>
      </c>
      <c r="T20" s="151"/>
      <c r="U20" s="151"/>
      <c r="V20" s="151"/>
      <c r="W20" s="151"/>
      <c r="X20" s="151">
        <v>0</v>
      </c>
      <c r="Y20" s="151">
        <v>1</v>
      </c>
      <c r="Z20" s="151">
        <v>1</v>
      </c>
      <c r="AA20" s="151">
        <v>0</v>
      </c>
      <c r="AB20" s="151"/>
      <c r="AC20" s="151">
        <v>0</v>
      </c>
      <c r="AD20" s="28"/>
      <c r="AE20" s="28"/>
    </row>
    <row r="21" spans="1:31" ht="30" customHeight="1">
      <c r="A21" s="134" t="s">
        <v>232</v>
      </c>
      <c r="B21" s="148" t="s">
        <v>233</v>
      </c>
      <c r="C21" s="151">
        <v>4</v>
      </c>
      <c r="D21" s="151">
        <v>0</v>
      </c>
      <c r="E21" s="151">
        <v>4</v>
      </c>
      <c r="F21" s="151">
        <v>1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2">
        <v>0</v>
      </c>
      <c r="Q21" s="151">
        <v>0</v>
      </c>
      <c r="R21" s="151">
        <v>0</v>
      </c>
      <c r="S21" s="151">
        <v>0</v>
      </c>
      <c r="T21" s="151"/>
      <c r="U21" s="151"/>
      <c r="V21" s="151"/>
      <c r="W21" s="151"/>
      <c r="X21" s="151">
        <v>0</v>
      </c>
      <c r="Y21" s="151">
        <v>1</v>
      </c>
      <c r="Z21" s="151">
        <v>1</v>
      </c>
      <c r="AA21" s="151">
        <v>0</v>
      </c>
      <c r="AB21" s="151"/>
      <c r="AC21" s="151">
        <v>0</v>
      </c>
      <c r="AD21" s="28"/>
      <c r="AE21" s="28"/>
    </row>
    <row r="22" spans="1:31" ht="30" customHeight="1">
      <c r="A22" s="134" t="s">
        <v>297</v>
      </c>
      <c r="B22" s="148" t="s">
        <v>298</v>
      </c>
      <c r="C22" s="151">
        <v>4</v>
      </c>
      <c r="D22" s="151">
        <v>0</v>
      </c>
      <c r="E22" s="151">
        <v>4</v>
      </c>
      <c r="F22" s="151">
        <v>1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2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1</v>
      </c>
      <c r="Z22" s="151">
        <v>1</v>
      </c>
      <c r="AA22" s="151">
        <v>0</v>
      </c>
      <c r="AB22" s="151">
        <v>0</v>
      </c>
      <c r="AC22" s="151">
        <v>0</v>
      </c>
      <c r="AD22" s="28"/>
      <c r="AE22" s="28"/>
    </row>
    <row r="23" spans="1:31" ht="30" customHeight="1">
      <c r="A23" s="134" t="s">
        <v>316</v>
      </c>
      <c r="B23" s="148" t="s">
        <v>317</v>
      </c>
      <c r="C23" s="151">
        <v>4</v>
      </c>
      <c r="D23" s="151">
        <v>0</v>
      </c>
      <c r="E23" s="151">
        <v>4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2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28"/>
      <c r="AE23" s="28"/>
    </row>
    <row r="24" spans="1:31" ht="30" customHeight="1">
      <c r="A24" s="134" t="s">
        <v>374</v>
      </c>
      <c r="B24" s="148" t="s">
        <v>375</v>
      </c>
      <c r="C24" s="151">
        <v>5</v>
      </c>
      <c r="D24" s="151">
        <v>0</v>
      </c>
      <c r="E24" s="151">
        <v>5</v>
      </c>
      <c r="F24" s="151">
        <v>1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2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1</v>
      </c>
      <c r="Z24" s="151">
        <v>1</v>
      </c>
      <c r="AA24" s="151">
        <v>0</v>
      </c>
      <c r="AB24" s="151">
        <v>0</v>
      </c>
      <c r="AC24" s="151">
        <v>0</v>
      </c>
      <c r="AD24" s="28"/>
      <c r="AE24" s="28"/>
    </row>
    <row r="25" spans="1:31" ht="30" customHeight="1">
      <c r="A25" s="134" t="s">
        <v>425</v>
      </c>
      <c r="B25" s="148" t="s">
        <v>426</v>
      </c>
      <c r="C25" s="151">
        <v>5</v>
      </c>
      <c r="D25" s="151">
        <v>0</v>
      </c>
      <c r="E25" s="151">
        <v>5</v>
      </c>
      <c r="F25" s="151">
        <v>2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2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2</v>
      </c>
      <c r="Z25" s="151">
        <v>2</v>
      </c>
      <c r="AA25" s="151">
        <v>0</v>
      </c>
      <c r="AB25" s="151">
        <v>0</v>
      </c>
      <c r="AC25" s="151">
        <v>0</v>
      </c>
      <c r="AD25" s="28"/>
      <c r="AE25" s="28"/>
    </row>
    <row r="26" spans="1:31" ht="30" customHeight="1">
      <c r="A26" s="134" t="s">
        <v>484</v>
      </c>
      <c r="B26" s="148" t="s">
        <v>485</v>
      </c>
      <c r="C26" s="151">
        <v>4</v>
      </c>
      <c r="D26" s="151">
        <v>0</v>
      </c>
      <c r="E26" s="151">
        <v>4</v>
      </c>
      <c r="F26" s="151">
        <v>1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2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1</v>
      </c>
      <c r="Z26" s="151">
        <v>1</v>
      </c>
      <c r="AA26" s="151">
        <v>0</v>
      </c>
      <c r="AB26" s="151">
        <v>0</v>
      </c>
      <c r="AC26" s="151">
        <v>0</v>
      </c>
      <c r="AD26" s="28"/>
      <c r="AE26" s="28"/>
    </row>
    <row r="27" spans="1:31" ht="30" customHeight="1">
      <c r="A27" s="134" t="s">
        <v>498</v>
      </c>
      <c r="B27" s="148" t="s">
        <v>501</v>
      </c>
      <c r="C27" s="151">
        <v>4</v>
      </c>
      <c r="D27" s="151">
        <v>0</v>
      </c>
      <c r="E27" s="151">
        <v>4</v>
      </c>
      <c r="F27" s="151">
        <v>1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2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1</v>
      </c>
      <c r="Z27" s="151">
        <v>1</v>
      </c>
      <c r="AA27" s="151">
        <v>0</v>
      </c>
      <c r="AB27" s="151">
        <v>0</v>
      </c>
      <c r="AC27" s="151">
        <v>0</v>
      </c>
      <c r="AD27" s="28"/>
      <c r="AE27" s="28"/>
    </row>
    <row r="28" spans="1:31" ht="30" customHeight="1">
      <c r="A28" s="134" t="s">
        <v>528</v>
      </c>
      <c r="B28" s="148" t="s">
        <v>517</v>
      </c>
      <c r="C28" s="151">
        <v>4</v>
      </c>
      <c r="D28" s="151">
        <v>0</v>
      </c>
      <c r="E28" s="151">
        <v>4</v>
      </c>
      <c r="F28" s="151">
        <v>1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2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1</v>
      </c>
      <c r="Z28" s="151">
        <v>1</v>
      </c>
      <c r="AA28" s="151">
        <v>0</v>
      </c>
      <c r="AB28" s="151">
        <v>0</v>
      </c>
      <c r="AC28" s="151">
        <v>0</v>
      </c>
      <c r="AD28" s="28"/>
      <c r="AE28" s="28"/>
    </row>
    <row r="29" spans="1:31" ht="30" customHeight="1">
      <c r="A29" s="134" t="s">
        <v>529</v>
      </c>
      <c r="B29" s="148" t="s">
        <v>530</v>
      </c>
      <c r="C29" s="151">
        <v>4</v>
      </c>
      <c r="D29" s="151">
        <v>0</v>
      </c>
      <c r="E29" s="151">
        <v>4</v>
      </c>
      <c r="F29" s="151">
        <v>3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2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1">
        <v>3</v>
      </c>
      <c r="Z29" s="151">
        <v>3</v>
      </c>
      <c r="AA29" s="151">
        <v>0</v>
      </c>
      <c r="AB29" s="151">
        <v>0</v>
      </c>
      <c r="AC29" s="151">
        <v>0</v>
      </c>
      <c r="AD29" s="28"/>
      <c r="AE29" s="28"/>
    </row>
    <row r="30" spans="1:31" ht="30" customHeight="1">
      <c r="A30" s="134" t="s">
        <v>544</v>
      </c>
      <c r="B30" s="148" t="s">
        <v>545</v>
      </c>
      <c r="C30" s="151">
        <v>3</v>
      </c>
      <c r="D30" s="151">
        <v>0</v>
      </c>
      <c r="E30" s="151">
        <v>3</v>
      </c>
      <c r="F30" s="151">
        <v>1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2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1</v>
      </c>
      <c r="Z30" s="151">
        <v>1</v>
      </c>
      <c r="AA30" s="151">
        <v>0</v>
      </c>
      <c r="AB30" s="151">
        <v>0</v>
      </c>
      <c r="AC30" s="151">
        <v>0</v>
      </c>
      <c r="AD30" s="28"/>
      <c r="AE30" s="28"/>
    </row>
    <row r="31" spans="1:31" ht="30" customHeight="1">
      <c r="A31" s="134" t="s">
        <v>559</v>
      </c>
      <c r="B31" s="148" t="s">
        <v>560</v>
      </c>
      <c r="C31" s="151">
        <v>3</v>
      </c>
      <c r="D31" s="151">
        <v>0</v>
      </c>
      <c r="E31" s="151">
        <v>3</v>
      </c>
      <c r="F31" s="151">
        <v>1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2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1</v>
      </c>
      <c r="Z31" s="151">
        <v>1</v>
      </c>
      <c r="AA31" s="151">
        <v>0</v>
      </c>
      <c r="AB31" s="151">
        <v>0</v>
      </c>
      <c r="AC31" s="151">
        <v>0</v>
      </c>
      <c r="AD31" s="28"/>
      <c r="AE31" s="28"/>
    </row>
    <row r="32" spans="1:31" ht="30" customHeight="1">
      <c r="A32" s="134" t="s">
        <v>574</v>
      </c>
      <c r="B32" s="148" t="s">
        <v>575</v>
      </c>
      <c r="C32" s="151">
        <v>3</v>
      </c>
      <c r="D32" s="151">
        <v>0</v>
      </c>
      <c r="E32" s="151">
        <v>3</v>
      </c>
      <c r="F32" s="151">
        <v>1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2">
        <v>0</v>
      </c>
      <c r="Q32" s="151">
        <v>0</v>
      </c>
      <c r="R32" s="151">
        <v>0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1</v>
      </c>
      <c r="Z32" s="151">
        <v>1</v>
      </c>
      <c r="AA32" s="151">
        <v>0</v>
      </c>
      <c r="AB32" s="151">
        <v>0</v>
      </c>
      <c r="AC32" s="151">
        <v>0</v>
      </c>
      <c r="AD32" s="28"/>
      <c r="AE32" s="28"/>
    </row>
    <row r="33" spans="1:31" ht="30" customHeight="1">
      <c r="A33" s="134" t="s">
        <v>589</v>
      </c>
      <c r="B33" s="148" t="s">
        <v>590</v>
      </c>
      <c r="C33" s="151">
        <v>3</v>
      </c>
      <c r="D33" s="151">
        <v>0</v>
      </c>
      <c r="E33" s="151">
        <v>3</v>
      </c>
      <c r="F33" s="151">
        <v>1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2">
        <v>0</v>
      </c>
      <c r="Q33" s="151">
        <v>0</v>
      </c>
      <c r="R33" s="151">
        <v>0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1</v>
      </c>
      <c r="Z33" s="151">
        <v>1</v>
      </c>
      <c r="AA33" s="151">
        <v>0</v>
      </c>
      <c r="AB33" s="151">
        <v>0</v>
      </c>
      <c r="AC33" s="151">
        <v>0</v>
      </c>
      <c r="AD33" s="28"/>
      <c r="AE33" s="28"/>
    </row>
    <row r="34" spans="1:31" ht="6.75" customHeight="1" thickBot="1">
      <c r="A34" s="136"/>
      <c r="B34" s="40"/>
      <c r="C34" s="153"/>
      <c r="D34" s="154"/>
      <c r="E34" s="153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28"/>
      <c r="AE34" s="28"/>
    </row>
    <row r="35" spans="1:2" ht="21.75" customHeight="1">
      <c r="A35" s="41" t="s">
        <v>420</v>
      </c>
      <c r="B35" s="41"/>
    </row>
    <row r="36" ht="21.75" customHeight="1"/>
  </sheetData>
  <sheetProtection/>
  <mergeCells count="46">
    <mergeCell ref="Y5:AB5"/>
    <mergeCell ref="Y6:Y7"/>
    <mergeCell ref="Y8:Y9"/>
    <mergeCell ref="Z8:Z9"/>
    <mergeCell ref="AA8:AA9"/>
    <mergeCell ref="AB8:AB9"/>
    <mergeCell ref="Z6:Z7"/>
    <mergeCell ref="AA6:AA7"/>
    <mergeCell ref="AB6:AB7"/>
    <mergeCell ref="T6:T7"/>
    <mergeCell ref="S6:S7"/>
    <mergeCell ref="R6:R7"/>
    <mergeCell ref="Q6:Q7"/>
    <mergeCell ref="AC8:AC9"/>
    <mergeCell ref="W6:W7"/>
    <mergeCell ref="V6:V7"/>
    <mergeCell ref="U6:U7"/>
    <mergeCell ref="X5:X9"/>
    <mergeCell ref="AC4:AC7"/>
    <mergeCell ref="P6:P7"/>
    <mergeCell ref="O6:O7"/>
    <mergeCell ref="W8:W9"/>
    <mergeCell ref="V8:V9"/>
    <mergeCell ref="U8:U9"/>
    <mergeCell ref="T8:T9"/>
    <mergeCell ref="S8:S9"/>
    <mergeCell ref="R8:R9"/>
    <mergeCell ref="Q8:Q9"/>
    <mergeCell ref="P8:P9"/>
    <mergeCell ref="O8:O9"/>
    <mergeCell ref="N6:N7"/>
    <mergeCell ref="N8:N9"/>
    <mergeCell ref="G6:G7"/>
    <mergeCell ref="G8:G9"/>
    <mergeCell ref="H7:I7"/>
    <mergeCell ref="J7:M7"/>
    <mergeCell ref="A7:B9"/>
    <mergeCell ref="A4:B6"/>
    <mergeCell ref="C4:C6"/>
    <mergeCell ref="D4:D6"/>
    <mergeCell ref="E4:E6"/>
    <mergeCell ref="F4:F6"/>
    <mergeCell ref="C7:C9"/>
    <mergeCell ref="D7:D9"/>
    <mergeCell ref="E7:E9"/>
    <mergeCell ref="F7:F9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8"/>
  <sheetViews>
    <sheetView zoomScalePageLayoutView="0" workbookViewId="0" topLeftCell="A13">
      <selection activeCell="W29" sqref="W29"/>
    </sheetView>
  </sheetViews>
  <sheetFormatPr defaultColWidth="9.00390625" defaultRowHeight="15.75"/>
  <cols>
    <col min="1" max="1" width="8.625" style="51" customWidth="1"/>
    <col min="2" max="2" width="6.625" style="51" customWidth="1"/>
    <col min="3" max="3" width="8.625" style="52" customWidth="1"/>
    <col min="4" max="5" width="8.50390625" style="52" customWidth="1"/>
    <col min="6" max="9" width="8.50390625" style="51" customWidth="1"/>
    <col min="10" max="10" width="9.75390625" style="51" customWidth="1"/>
    <col min="11" max="11" width="7.75390625" style="51" customWidth="1"/>
    <col min="12" max="12" width="7.375" style="51" customWidth="1"/>
    <col min="13" max="13" width="7.375" style="53" customWidth="1"/>
    <col min="14" max="14" width="6.75390625" style="51" customWidth="1"/>
    <col min="15" max="15" width="6.375" style="51" customWidth="1"/>
    <col min="16" max="18" width="7.375" style="51" customWidth="1"/>
    <col min="19" max="19" width="6.625" style="51" customWidth="1"/>
    <col min="20" max="20" width="7.375" style="51" customWidth="1"/>
    <col min="21" max="21" width="7.375" style="53" customWidth="1"/>
    <col min="22" max="22" width="10.125" style="51" customWidth="1"/>
    <col min="23" max="16384" width="9.00390625" style="14" customWidth="1"/>
  </cols>
  <sheetData>
    <row r="1" spans="1:22" ht="16.5">
      <c r="A1" s="1" t="s">
        <v>444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"/>
      <c r="V1" s="2" t="s">
        <v>490</v>
      </c>
    </row>
    <row r="2" spans="1:22" ht="24.75" customHeight="1">
      <c r="A2" s="156" t="s">
        <v>427</v>
      </c>
      <c r="B2" s="156"/>
      <c r="C2" s="49"/>
      <c r="D2" s="49"/>
      <c r="E2" s="49"/>
      <c r="F2" s="50"/>
      <c r="G2" s="50"/>
      <c r="H2" s="50"/>
      <c r="I2" s="156"/>
      <c r="J2" s="84"/>
      <c r="K2" s="206" t="s">
        <v>428</v>
      </c>
      <c r="L2" s="156"/>
      <c r="M2" s="84"/>
      <c r="N2" s="50"/>
      <c r="O2" s="50"/>
      <c r="P2" s="157"/>
      <c r="Q2" s="157"/>
      <c r="R2" s="157"/>
      <c r="S2" s="50"/>
      <c r="T2" s="50"/>
      <c r="U2" s="158"/>
      <c r="V2" s="157"/>
    </row>
    <row r="3" spans="1:22" ht="13.5" customHeight="1" thickBot="1">
      <c r="A3" s="51" t="s">
        <v>152</v>
      </c>
      <c r="G3" s="51" t="s">
        <v>17</v>
      </c>
      <c r="M3" s="51"/>
      <c r="S3" s="53"/>
      <c r="U3" s="54"/>
      <c r="V3" s="189" t="s">
        <v>153</v>
      </c>
    </row>
    <row r="4" spans="1:22" ht="27.75" customHeight="1">
      <c r="A4" s="488" t="s">
        <v>379</v>
      </c>
      <c r="B4" s="489"/>
      <c r="C4" s="275" t="s">
        <v>21</v>
      </c>
      <c r="D4" s="57"/>
      <c r="E4" s="293" t="s">
        <v>376</v>
      </c>
      <c r="F4" s="172"/>
      <c r="G4" s="172"/>
      <c r="H4" s="172"/>
      <c r="I4" s="171"/>
      <c r="J4" s="483" t="s">
        <v>378</v>
      </c>
      <c r="K4" s="484"/>
      <c r="L4" s="484"/>
      <c r="M4" s="484"/>
      <c r="N4" s="484"/>
      <c r="O4" s="485"/>
      <c r="P4" s="486" t="s">
        <v>22</v>
      </c>
      <c r="Q4" s="487"/>
      <c r="R4" s="278" t="s">
        <v>23</v>
      </c>
      <c r="S4" s="57"/>
      <c r="T4" s="504" t="s">
        <v>157</v>
      </c>
      <c r="U4" s="505"/>
      <c r="V4" s="505"/>
    </row>
    <row r="5" spans="1:22" ht="22.5" customHeight="1">
      <c r="A5" s="490"/>
      <c r="B5" s="491"/>
      <c r="C5" s="173" t="s">
        <v>155</v>
      </c>
      <c r="D5" s="160"/>
      <c r="E5" s="174" t="s">
        <v>140</v>
      </c>
      <c r="F5" s="161"/>
      <c r="G5" s="161"/>
      <c r="H5" s="161"/>
      <c r="I5" s="162"/>
      <c r="J5" s="170" t="s">
        <v>154</v>
      </c>
      <c r="K5" s="161"/>
      <c r="L5" s="161"/>
      <c r="M5" s="161"/>
      <c r="N5" s="161"/>
      <c r="O5" s="162"/>
      <c r="P5" s="173" t="s">
        <v>141</v>
      </c>
      <c r="Q5" s="191"/>
      <c r="R5" s="173" t="s">
        <v>156</v>
      </c>
      <c r="S5" s="160"/>
      <c r="T5" s="204" t="s">
        <v>142</v>
      </c>
      <c r="U5" s="58"/>
      <c r="V5" s="58"/>
    </row>
    <row r="6" spans="1:22" s="7" customFormat="1" ht="22.5">
      <c r="A6" s="492" t="s">
        <v>143</v>
      </c>
      <c r="B6" s="493"/>
      <c r="C6" s="163" t="s">
        <v>38</v>
      </c>
      <c r="D6" s="163" t="s">
        <v>25</v>
      </c>
      <c r="E6" s="163" t="s">
        <v>24</v>
      </c>
      <c r="F6" s="164" t="s">
        <v>26</v>
      </c>
      <c r="G6" s="164" t="s">
        <v>27</v>
      </c>
      <c r="H6" s="164" t="s">
        <v>43</v>
      </c>
      <c r="I6" s="164" t="s">
        <v>20</v>
      </c>
      <c r="J6" s="166" t="s">
        <v>24</v>
      </c>
      <c r="K6" s="164" t="s">
        <v>26</v>
      </c>
      <c r="L6" s="164" t="s">
        <v>27</v>
      </c>
      <c r="M6" s="164" t="s">
        <v>39</v>
      </c>
      <c r="N6" s="190" t="s">
        <v>166</v>
      </c>
      <c r="O6" s="164" t="s">
        <v>20</v>
      </c>
      <c r="P6" s="165" t="s">
        <v>163</v>
      </c>
      <c r="Q6" s="164" t="s">
        <v>20</v>
      </c>
      <c r="R6" s="165" t="s">
        <v>28</v>
      </c>
      <c r="S6" s="165" t="s">
        <v>20</v>
      </c>
      <c r="T6" s="183" t="s">
        <v>28</v>
      </c>
      <c r="U6" s="183" t="s">
        <v>226</v>
      </c>
      <c r="V6" s="205" t="s">
        <v>29</v>
      </c>
    </row>
    <row r="7" spans="1:22" s="7" customFormat="1" ht="48" customHeight="1" thickBot="1">
      <c r="A7" s="494"/>
      <c r="B7" s="495"/>
      <c r="C7" s="168"/>
      <c r="D7" s="175" t="s">
        <v>149</v>
      </c>
      <c r="E7" s="175" t="s">
        <v>147</v>
      </c>
      <c r="F7" s="176" t="s">
        <v>148</v>
      </c>
      <c r="G7" s="176" t="s">
        <v>145</v>
      </c>
      <c r="H7" s="176" t="s">
        <v>158</v>
      </c>
      <c r="I7" s="176" t="s">
        <v>144</v>
      </c>
      <c r="J7" s="192" t="s">
        <v>147</v>
      </c>
      <c r="K7" s="176" t="s">
        <v>148</v>
      </c>
      <c r="L7" s="176" t="s">
        <v>150</v>
      </c>
      <c r="M7" s="176" t="s">
        <v>151</v>
      </c>
      <c r="N7" s="193" t="s">
        <v>159</v>
      </c>
      <c r="O7" s="176" t="s">
        <v>113</v>
      </c>
      <c r="P7" s="177" t="s">
        <v>159</v>
      </c>
      <c r="Q7" s="176" t="s">
        <v>113</v>
      </c>
      <c r="R7" s="176" t="s">
        <v>160</v>
      </c>
      <c r="S7" s="176" t="s">
        <v>161</v>
      </c>
      <c r="T7" s="186" t="s">
        <v>146</v>
      </c>
      <c r="U7" s="186" t="s">
        <v>227</v>
      </c>
      <c r="V7" s="179" t="s">
        <v>162</v>
      </c>
    </row>
    <row r="8" spans="1:22" ht="30" customHeight="1" hidden="1">
      <c r="A8" s="159" t="s">
        <v>205</v>
      </c>
      <c r="B8" s="180" t="s">
        <v>164</v>
      </c>
      <c r="C8" s="65">
        <v>29</v>
      </c>
      <c r="D8" s="65">
        <v>7</v>
      </c>
      <c r="E8" s="65">
        <v>36</v>
      </c>
      <c r="F8" s="65">
        <v>39</v>
      </c>
      <c r="G8" s="65">
        <v>38</v>
      </c>
      <c r="H8" s="65">
        <v>66</v>
      </c>
      <c r="I8" s="66">
        <v>6</v>
      </c>
      <c r="J8" s="65">
        <v>38</v>
      </c>
      <c r="K8" s="65">
        <v>40</v>
      </c>
      <c r="L8" s="65">
        <v>40</v>
      </c>
      <c r="M8" s="65">
        <v>39</v>
      </c>
      <c r="N8" s="65">
        <v>81</v>
      </c>
      <c r="O8" s="67">
        <v>3</v>
      </c>
      <c r="P8" s="65">
        <v>80</v>
      </c>
      <c r="Q8" s="65">
        <v>5</v>
      </c>
      <c r="R8" s="65">
        <v>38</v>
      </c>
      <c r="S8" s="55">
        <v>0</v>
      </c>
      <c r="T8" s="65">
        <v>59</v>
      </c>
      <c r="U8" s="55">
        <v>0</v>
      </c>
      <c r="V8" s="55">
        <v>0</v>
      </c>
    </row>
    <row r="9" spans="1:22" ht="30" customHeight="1">
      <c r="A9" s="159" t="s">
        <v>206</v>
      </c>
      <c r="B9" s="180" t="s">
        <v>165</v>
      </c>
      <c r="C9" s="65">
        <v>41</v>
      </c>
      <c r="D9" s="55">
        <v>0</v>
      </c>
      <c r="E9" s="65">
        <v>49</v>
      </c>
      <c r="F9" s="65">
        <v>59</v>
      </c>
      <c r="G9" s="67">
        <v>64</v>
      </c>
      <c r="H9" s="67">
        <v>55</v>
      </c>
      <c r="I9" s="67">
        <v>19</v>
      </c>
      <c r="J9" s="67">
        <v>50</v>
      </c>
      <c r="K9" s="67">
        <v>59</v>
      </c>
      <c r="L9" s="67">
        <v>64</v>
      </c>
      <c r="M9" s="67">
        <v>55</v>
      </c>
      <c r="N9" s="67">
        <v>76</v>
      </c>
      <c r="O9" s="67">
        <v>35</v>
      </c>
      <c r="P9" s="67">
        <v>76</v>
      </c>
      <c r="Q9" s="67">
        <v>35</v>
      </c>
      <c r="R9" s="67">
        <v>51</v>
      </c>
      <c r="S9" s="55">
        <v>0</v>
      </c>
      <c r="T9" s="67">
        <v>50</v>
      </c>
      <c r="U9" s="67">
        <v>239</v>
      </c>
      <c r="V9" s="55">
        <v>0</v>
      </c>
    </row>
    <row r="10" spans="1:22" ht="30" customHeight="1">
      <c r="A10" s="159" t="s">
        <v>207</v>
      </c>
      <c r="B10" s="180" t="s">
        <v>57</v>
      </c>
      <c r="C10" s="55">
        <v>0</v>
      </c>
      <c r="D10" s="55">
        <v>0</v>
      </c>
      <c r="E10" s="65">
        <v>17</v>
      </c>
      <c r="F10" s="65">
        <v>17</v>
      </c>
      <c r="G10" s="67">
        <v>17</v>
      </c>
      <c r="H10" s="67">
        <v>36</v>
      </c>
      <c r="I10" s="55">
        <v>0</v>
      </c>
      <c r="J10" s="67">
        <v>17</v>
      </c>
      <c r="K10" s="67">
        <v>17</v>
      </c>
      <c r="L10" s="67">
        <v>17</v>
      </c>
      <c r="M10" s="67">
        <v>36</v>
      </c>
      <c r="N10" s="55">
        <v>0</v>
      </c>
      <c r="O10" s="55">
        <v>0</v>
      </c>
      <c r="P10" s="55">
        <v>0</v>
      </c>
      <c r="Q10" s="55">
        <v>0</v>
      </c>
      <c r="R10" s="67">
        <v>21</v>
      </c>
      <c r="S10" s="55">
        <v>0</v>
      </c>
      <c r="T10" s="67">
        <v>24</v>
      </c>
      <c r="U10" s="67">
        <v>74</v>
      </c>
      <c r="V10" s="55">
        <v>0</v>
      </c>
    </row>
    <row r="11" spans="1:22" ht="30" customHeight="1">
      <c r="A11" s="159" t="s">
        <v>208</v>
      </c>
      <c r="B11" s="180" t="s">
        <v>118</v>
      </c>
      <c r="C11" s="55">
        <v>0</v>
      </c>
      <c r="D11" s="55">
        <v>0</v>
      </c>
      <c r="E11" s="65">
        <v>23</v>
      </c>
      <c r="F11" s="65">
        <v>24</v>
      </c>
      <c r="G11" s="67">
        <v>25</v>
      </c>
      <c r="H11" s="67">
        <v>25</v>
      </c>
      <c r="I11" s="55">
        <v>0</v>
      </c>
      <c r="J11" s="67">
        <v>24</v>
      </c>
      <c r="K11" s="67">
        <v>24</v>
      </c>
      <c r="L11" s="67">
        <v>25</v>
      </c>
      <c r="M11" s="67">
        <v>24</v>
      </c>
      <c r="N11" s="61">
        <v>66</v>
      </c>
      <c r="O11" s="55">
        <v>0</v>
      </c>
      <c r="P11" s="61">
        <v>66</v>
      </c>
      <c r="Q11" s="55">
        <v>0</v>
      </c>
      <c r="R11" s="67">
        <v>21</v>
      </c>
      <c r="S11" s="55">
        <v>0</v>
      </c>
      <c r="T11" s="67">
        <v>24</v>
      </c>
      <c r="U11" s="67">
        <v>74</v>
      </c>
      <c r="V11" s="55">
        <v>0</v>
      </c>
    </row>
    <row r="12" spans="1:22" ht="30" customHeight="1">
      <c r="A12" s="159" t="s">
        <v>209</v>
      </c>
      <c r="B12" s="180" t="s">
        <v>204</v>
      </c>
      <c r="C12" s="61">
        <v>1</v>
      </c>
      <c r="D12" s="55"/>
      <c r="E12" s="65">
        <v>17</v>
      </c>
      <c r="F12" s="65">
        <v>19</v>
      </c>
      <c r="G12" s="67">
        <v>21</v>
      </c>
      <c r="H12" s="67">
        <v>20</v>
      </c>
      <c r="I12" s="61">
        <v>4</v>
      </c>
      <c r="J12" s="67">
        <v>17</v>
      </c>
      <c r="K12" s="67">
        <v>20</v>
      </c>
      <c r="L12" s="67">
        <v>21</v>
      </c>
      <c r="M12" s="67">
        <v>21</v>
      </c>
      <c r="N12" s="61">
        <v>61</v>
      </c>
      <c r="O12" s="61">
        <v>8</v>
      </c>
      <c r="P12" s="61">
        <v>61</v>
      </c>
      <c r="Q12" s="61">
        <v>1</v>
      </c>
      <c r="R12" s="67">
        <v>15</v>
      </c>
      <c r="S12" s="55">
        <v>0</v>
      </c>
      <c r="T12" s="67">
        <v>23</v>
      </c>
      <c r="U12" s="67">
        <v>4</v>
      </c>
      <c r="V12" s="55">
        <v>0</v>
      </c>
    </row>
    <row r="13" spans="1:22" ht="30" customHeight="1">
      <c r="A13" s="159" t="s">
        <v>218</v>
      </c>
      <c r="B13" s="180" t="s">
        <v>217</v>
      </c>
      <c r="C13" s="55">
        <v>0</v>
      </c>
      <c r="D13" s="55">
        <v>0</v>
      </c>
      <c r="E13" s="65">
        <v>12</v>
      </c>
      <c r="F13" s="65">
        <v>16</v>
      </c>
      <c r="G13" s="67">
        <v>22</v>
      </c>
      <c r="H13" s="67">
        <v>39</v>
      </c>
      <c r="I13" s="227">
        <v>3</v>
      </c>
      <c r="J13" s="67">
        <v>12</v>
      </c>
      <c r="K13" s="67">
        <v>16</v>
      </c>
      <c r="L13" s="67">
        <v>22</v>
      </c>
      <c r="M13" s="67">
        <v>39</v>
      </c>
      <c r="N13" s="61">
        <v>71</v>
      </c>
      <c r="O13" s="227">
        <v>4</v>
      </c>
      <c r="P13" s="61">
        <v>71</v>
      </c>
      <c r="Q13" s="227">
        <v>1</v>
      </c>
      <c r="R13" s="67">
        <v>5</v>
      </c>
      <c r="S13" s="55">
        <v>0</v>
      </c>
      <c r="T13" s="67">
        <v>32</v>
      </c>
      <c r="U13" s="67">
        <v>53</v>
      </c>
      <c r="V13" s="55">
        <v>0</v>
      </c>
    </row>
    <row r="14" spans="1:22" ht="30" customHeight="1">
      <c r="A14" s="159" t="s">
        <v>221</v>
      </c>
      <c r="B14" s="180" t="s">
        <v>220</v>
      </c>
      <c r="C14" s="61">
        <v>1</v>
      </c>
      <c r="D14" s="55">
        <v>0</v>
      </c>
      <c r="E14" s="65">
        <v>11</v>
      </c>
      <c r="F14" s="65">
        <v>10</v>
      </c>
      <c r="G14" s="67">
        <v>13</v>
      </c>
      <c r="H14" s="67">
        <v>23</v>
      </c>
      <c r="I14" s="55">
        <v>0</v>
      </c>
      <c r="J14" s="67">
        <v>11</v>
      </c>
      <c r="K14" s="67">
        <v>10</v>
      </c>
      <c r="L14" s="67">
        <v>13</v>
      </c>
      <c r="M14" s="67">
        <v>23</v>
      </c>
      <c r="N14" s="61">
        <v>80</v>
      </c>
      <c r="O14" s="227">
        <v>3</v>
      </c>
      <c r="P14" s="61">
        <v>80</v>
      </c>
      <c r="Q14" s="227">
        <v>2</v>
      </c>
      <c r="R14" s="55">
        <v>0</v>
      </c>
      <c r="S14" s="55">
        <v>0</v>
      </c>
      <c r="T14" s="67">
        <v>20</v>
      </c>
      <c r="U14" s="67">
        <v>59</v>
      </c>
      <c r="V14" s="55">
        <v>0</v>
      </c>
    </row>
    <row r="15" spans="1:22" ht="30" customHeight="1">
      <c r="A15" s="159" t="s">
        <v>224</v>
      </c>
      <c r="B15" s="180" t="s">
        <v>225</v>
      </c>
      <c r="C15" s="61">
        <v>1</v>
      </c>
      <c r="D15" s="55">
        <v>0</v>
      </c>
      <c r="E15" s="65">
        <v>16</v>
      </c>
      <c r="F15" s="65">
        <v>16</v>
      </c>
      <c r="G15" s="67">
        <v>20</v>
      </c>
      <c r="H15" s="67">
        <v>25</v>
      </c>
      <c r="I15" s="55">
        <v>0</v>
      </c>
      <c r="J15" s="67">
        <v>16</v>
      </c>
      <c r="K15" s="67">
        <v>16</v>
      </c>
      <c r="L15" s="67">
        <v>20</v>
      </c>
      <c r="M15" s="67">
        <v>25</v>
      </c>
      <c r="N15" s="61">
        <v>64</v>
      </c>
      <c r="O15" s="227">
        <v>3</v>
      </c>
      <c r="P15" s="55">
        <v>0</v>
      </c>
      <c r="Q15" s="55">
        <v>0</v>
      </c>
      <c r="R15" s="55">
        <v>0</v>
      </c>
      <c r="S15" s="55">
        <v>0</v>
      </c>
      <c r="T15" s="67">
        <v>24</v>
      </c>
      <c r="U15" s="67">
        <v>64</v>
      </c>
      <c r="V15" s="55">
        <v>0</v>
      </c>
    </row>
    <row r="16" spans="1:22" ht="30" customHeight="1">
      <c r="A16" s="159" t="s">
        <v>231</v>
      </c>
      <c r="B16" s="180" t="s">
        <v>230</v>
      </c>
      <c r="C16" s="61">
        <v>9</v>
      </c>
      <c r="D16" s="55">
        <v>0</v>
      </c>
      <c r="E16" s="65">
        <v>19</v>
      </c>
      <c r="F16" s="65">
        <v>27</v>
      </c>
      <c r="G16" s="67">
        <v>23</v>
      </c>
      <c r="H16" s="67">
        <v>29</v>
      </c>
      <c r="I16" s="55">
        <v>0</v>
      </c>
      <c r="J16" s="67">
        <v>19</v>
      </c>
      <c r="K16" s="67">
        <v>28</v>
      </c>
      <c r="L16" s="67">
        <v>23</v>
      </c>
      <c r="M16" s="67">
        <v>30</v>
      </c>
      <c r="N16" s="61">
        <v>76</v>
      </c>
      <c r="O16" s="227">
        <v>0</v>
      </c>
      <c r="P16" s="61">
        <v>139</v>
      </c>
      <c r="Q16" s="55">
        <v>0</v>
      </c>
      <c r="R16" s="55">
        <v>0</v>
      </c>
      <c r="S16" s="55">
        <v>0</v>
      </c>
      <c r="T16" s="67">
        <v>30</v>
      </c>
      <c r="U16" s="67">
        <v>76</v>
      </c>
      <c r="V16" s="55">
        <v>0</v>
      </c>
    </row>
    <row r="17" spans="1:22" ht="30" customHeight="1" thickBot="1">
      <c r="A17" s="159" t="s">
        <v>263</v>
      </c>
      <c r="B17" s="180" t="s">
        <v>233</v>
      </c>
      <c r="C17" s="65">
        <v>13</v>
      </c>
      <c r="D17" s="55">
        <v>0</v>
      </c>
      <c r="E17" s="65">
        <v>3</v>
      </c>
      <c r="F17" s="65">
        <v>3</v>
      </c>
      <c r="G17" s="65">
        <v>4</v>
      </c>
      <c r="H17" s="65">
        <v>3</v>
      </c>
      <c r="I17" s="55">
        <v>0</v>
      </c>
      <c r="J17" s="65">
        <v>4</v>
      </c>
      <c r="K17" s="65">
        <v>5</v>
      </c>
      <c r="L17" s="65">
        <v>7</v>
      </c>
      <c r="M17" s="65">
        <v>4</v>
      </c>
      <c r="N17" s="65">
        <v>62</v>
      </c>
      <c r="O17" s="67">
        <v>0</v>
      </c>
      <c r="P17" s="65">
        <v>62</v>
      </c>
      <c r="Q17" s="55">
        <v>0</v>
      </c>
      <c r="R17" s="55">
        <v>0</v>
      </c>
      <c r="S17" s="55">
        <v>0</v>
      </c>
      <c r="T17" s="65">
        <v>36</v>
      </c>
      <c r="U17" s="65">
        <v>62</v>
      </c>
      <c r="V17" s="55">
        <v>0</v>
      </c>
    </row>
    <row r="18" spans="1:22" s="7" customFormat="1" ht="36" customHeight="1">
      <c r="A18" s="498" t="s">
        <v>383</v>
      </c>
      <c r="B18" s="499"/>
      <c r="C18" s="279" t="s">
        <v>380</v>
      </c>
      <c r="D18" s="56"/>
      <c r="E18" s="56"/>
      <c r="F18" s="57"/>
      <c r="G18" s="282" t="s">
        <v>381</v>
      </c>
      <c r="H18" s="198"/>
      <c r="I18" s="198"/>
      <c r="J18" s="198"/>
      <c r="K18" s="296" t="s">
        <v>382</v>
      </c>
      <c r="L18" s="198"/>
      <c r="M18" s="198"/>
      <c r="N18" s="199"/>
      <c r="O18" s="203" t="s">
        <v>167</v>
      </c>
      <c r="P18" s="506" t="s">
        <v>385</v>
      </c>
      <c r="Q18" s="507"/>
      <c r="R18" s="507"/>
      <c r="S18" s="508"/>
      <c r="T18" s="509" t="s">
        <v>384</v>
      </c>
      <c r="U18" s="507"/>
      <c r="V18" s="58"/>
    </row>
    <row r="19" spans="1:22" s="169" customFormat="1" ht="30" customHeight="1">
      <c r="A19" s="500" t="s">
        <v>175</v>
      </c>
      <c r="B19" s="501"/>
      <c r="C19" s="167" t="s">
        <v>45</v>
      </c>
      <c r="D19" s="182"/>
      <c r="E19" s="167" t="s">
        <v>46</v>
      </c>
      <c r="F19" s="182"/>
      <c r="G19" s="184" t="s">
        <v>24</v>
      </c>
      <c r="H19" s="182"/>
      <c r="I19" s="184" t="s">
        <v>26</v>
      </c>
      <c r="J19" s="182"/>
      <c r="K19" s="194" t="s">
        <v>27</v>
      </c>
      <c r="L19" s="496" t="s">
        <v>40</v>
      </c>
      <c r="M19" s="497"/>
      <c r="N19" s="164" t="s">
        <v>20</v>
      </c>
      <c r="O19" s="195" t="s">
        <v>28</v>
      </c>
      <c r="P19" s="185" t="s">
        <v>24</v>
      </c>
      <c r="Q19" s="185" t="s">
        <v>26</v>
      </c>
      <c r="R19" s="185" t="s">
        <v>27</v>
      </c>
      <c r="S19" s="166" t="s">
        <v>41</v>
      </c>
      <c r="T19" s="196" t="s">
        <v>173</v>
      </c>
      <c r="U19" s="197" t="s">
        <v>47</v>
      </c>
      <c r="V19" s="68"/>
    </row>
    <row r="20" spans="1:22" s="7" customFormat="1" ht="30" customHeight="1" thickBot="1">
      <c r="A20" s="502"/>
      <c r="B20" s="503"/>
      <c r="C20" s="178" t="s">
        <v>168</v>
      </c>
      <c r="D20" s="181"/>
      <c r="E20" s="178" t="s">
        <v>169</v>
      </c>
      <c r="F20" s="181"/>
      <c r="G20" s="187" t="s">
        <v>147</v>
      </c>
      <c r="H20" s="181"/>
      <c r="I20" s="187" t="s">
        <v>148</v>
      </c>
      <c r="J20" s="181"/>
      <c r="K20" s="188" t="s">
        <v>150</v>
      </c>
      <c r="L20" s="502" t="s">
        <v>159</v>
      </c>
      <c r="M20" s="510"/>
      <c r="N20" s="176" t="s">
        <v>170</v>
      </c>
      <c r="O20" s="192" t="s">
        <v>171</v>
      </c>
      <c r="P20" s="176" t="s">
        <v>172</v>
      </c>
      <c r="Q20" s="176" t="s">
        <v>169</v>
      </c>
      <c r="R20" s="176" t="s">
        <v>145</v>
      </c>
      <c r="S20" s="192" t="s">
        <v>113</v>
      </c>
      <c r="T20" s="201" t="s">
        <v>174</v>
      </c>
      <c r="U20" s="202" t="s">
        <v>170</v>
      </c>
      <c r="V20" s="68"/>
    </row>
    <row r="21" spans="1:22" ht="30" customHeight="1" hidden="1">
      <c r="A21" s="159" t="s">
        <v>210</v>
      </c>
      <c r="B21" s="180" t="s">
        <v>176</v>
      </c>
      <c r="C21" s="69">
        <v>0</v>
      </c>
      <c r="D21" s="70"/>
      <c r="E21" s="59">
        <v>0</v>
      </c>
      <c r="F21" s="71"/>
      <c r="G21" s="72">
        <v>0</v>
      </c>
      <c r="H21" s="73"/>
      <c r="I21" s="74">
        <v>71</v>
      </c>
      <c r="J21" s="74"/>
      <c r="K21" s="67">
        <v>45</v>
      </c>
      <c r="L21" s="482">
        <v>83</v>
      </c>
      <c r="M21" s="482"/>
      <c r="N21" s="70" t="s">
        <v>42</v>
      </c>
      <c r="O21" s="55">
        <v>0</v>
      </c>
      <c r="P21" s="67">
        <v>8</v>
      </c>
      <c r="Q21" s="67">
        <v>19</v>
      </c>
      <c r="R21" s="67">
        <v>26</v>
      </c>
      <c r="S21" s="67">
        <v>24</v>
      </c>
      <c r="T21" s="13">
        <v>0</v>
      </c>
      <c r="U21" s="13">
        <v>0</v>
      </c>
      <c r="V21" s="67"/>
    </row>
    <row r="22" spans="1:22" ht="30" customHeight="1">
      <c r="A22" s="159" t="s">
        <v>211</v>
      </c>
      <c r="B22" s="180" t="s">
        <v>165</v>
      </c>
      <c r="C22" s="69">
        <v>0</v>
      </c>
      <c r="D22" s="71"/>
      <c r="E22" s="59">
        <v>0</v>
      </c>
      <c r="F22" s="71"/>
      <c r="G22" s="75">
        <v>60</v>
      </c>
      <c r="H22" s="73"/>
      <c r="I22" s="74">
        <v>59</v>
      </c>
      <c r="J22" s="74"/>
      <c r="K22" s="67">
        <v>66</v>
      </c>
      <c r="L22" s="74">
        <v>83</v>
      </c>
      <c r="M22" s="74"/>
      <c r="N22" s="70">
        <v>245</v>
      </c>
      <c r="O22" s="55">
        <v>0</v>
      </c>
      <c r="P22" s="67">
        <v>49</v>
      </c>
      <c r="Q22" s="67">
        <v>45</v>
      </c>
      <c r="R22" s="67">
        <v>62</v>
      </c>
      <c r="S22" s="67">
        <v>27</v>
      </c>
      <c r="T22" s="13">
        <v>0</v>
      </c>
      <c r="U22" s="13">
        <v>0</v>
      </c>
      <c r="V22" s="67"/>
    </row>
    <row r="23" spans="1:22" ht="30" customHeight="1">
      <c r="A23" s="159" t="s">
        <v>212</v>
      </c>
      <c r="B23" s="180" t="s">
        <v>177</v>
      </c>
      <c r="C23" s="69">
        <v>0</v>
      </c>
      <c r="D23" s="76"/>
      <c r="E23" s="59">
        <v>0</v>
      </c>
      <c r="F23" s="77"/>
      <c r="G23" s="78">
        <v>33</v>
      </c>
      <c r="H23" s="79"/>
      <c r="I23" s="79">
        <v>31</v>
      </c>
      <c r="J23" s="79"/>
      <c r="K23" s="67">
        <v>38</v>
      </c>
      <c r="L23" s="69">
        <v>0</v>
      </c>
      <c r="M23" s="80"/>
      <c r="N23" s="71">
        <v>0</v>
      </c>
      <c r="O23" s="55">
        <v>0</v>
      </c>
      <c r="P23" s="67">
        <v>2</v>
      </c>
      <c r="Q23" s="67">
        <v>8</v>
      </c>
      <c r="R23" s="67">
        <v>22</v>
      </c>
      <c r="S23" s="55">
        <v>0</v>
      </c>
      <c r="T23" s="13">
        <v>0</v>
      </c>
      <c r="U23" s="13">
        <v>0</v>
      </c>
      <c r="V23" s="67"/>
    </row>
    <row r="24" spans="1:22" ht="30" customHeight="1">
      <c r="A24" s="159" t="s">
        <v>213</v>
      </c>
      <c r="B24" s="180" t="s">
        <v>118</v>
      </c>
      <c r="C24" s="62">
        <v>34</v>
      </c>
      <c r="D24" s="76"/>
      <c r="E24" s="60">
        <v>23</v>
      </c>
      <c r="F24" s="77"/>
      <c r="G24" s="78">
        <v>27</v>
      </c>
      <c r="H24" s="79"/>
      <c r="I24" s="79">
        <v>24</v>
      </c>
      <c r="J24" s="79"/>
      <c r="K24" s="67">
        <v>31</v>
      </c>
      <c r="L24" s="62">
        <v>83</v>
      </c>
      <c r="M24" s="80"/>
      <c r="N24" s="100">
        <v>13</v>
      </c>
      <c r="O24" s="55">
        <v>0</v>
      </c>
      <c r="P24" s="67">
        <v>2</v>
      </c>
      <c r="Q24" s="67">
        <v>14</v>
      </c>
      <c r="R24" s="67">
        <v>28</v>
      </c>
      <c r="S24" s="55">
        <v>0</v>
      </c>
      <c r="T24" s="67">
        <v>9</v>
      </c>
      <c r="U24" s="55">
        <v>0</v>
      </c>
      <c r="V24" s="67"/>
    </row>
    <row r="25" spans="1:22" ht="30" customHeight="1">
      <c r="A25" s="159" t="s">
        <v>214</v>
      </c>
      <c r="B25" s="180" t="s">
        <v>204</v>
      </c>
      <c r="C25" s="62">
        <v>36</v>
      </c>
      <c r="D25" s="76"/>
      <c r="E25" s="60">
        <v>22</v>
      </c>
      <c r="F25" s="77"/>
      <c r="G25" s="78">
        <v>19</v>
      </c>
      <c r="H25" s="79"/>
      <c r="I25" s="79">
        <v>17</v>
      </c>
      <c r="J25" s="79"/>
      <c r="K25" s="67">
        <v>28</v>
      </c>
      <c r="L25" s="62">
        <v>65</v>
      </c>
      <c r="M25" s="80"/>
      <c r="N25" s="100">
        <v>9</v>
      </c>
      <c r="O25" s="55">
        <v>0</v>
      </c>
      <c r="P25" s="67">
        <v>2</v>
      </c>
      <c r="Q25" s="67">
        <v>16</v>
      </c>
      <c r="R25" s="67">
        <v>21</v>
      </c>
      <c r="S25" s="61">
        <v>8</v>
      </c>
      <c r="T25" s="67">
        <v>31</v>
      </c>
      <c r="U25" s="55">
        <v>0</v>
      </c>
      <c r="V25" s="67"/>
    </row>
    <row r="26" spans="1:22" ht="30" customHeight="1">
      <c r="A26" s="159" t="s">
        <v>218</v>
      </c>
      <c r="B26" s="180" t="s">
        <v>217</v>
      </c>
      <c r="C26" s="62">
        <v>51</v>
      </c>
      <c r="D26" s="76"/>
      <c r="E26" s="60">
        <v>56</v>
      </c>
      <c r="F26" s="77"/>
      <c r="G26" s="78">
        <v>31</v>
      </c>
      <c r="H26" s="79"/>
      <c r="I26" s="79">
        <v>31</v>
      </c>
      <c r="J26" s="79"/>
      <c r="K26" s="67">
        <v>24</v>
      </c>
      <c r="L26" s="62">
        <v>64</v>
      </c>
      <c r="M26" s="80"/>
      <c r="N26" s="100">
        <v>5</v>
      </c>
      <c r="O26" s="55">
        <v>0</v>
      </c>
      <c r="P26" s="67">
        <v>1</v>
      </c>
      <c r="Q26" s="67">
        <v>10</v>
      </c>
      <c r="R26" s="67">
        <v>22</v>
      </c>
      <c r="S26" s="61">
        <v>2</v>
      </c>
      <c r="T26" s="67">
        <v>29</v>
      </c>
      <c r="U26" s="55">
        <v>0</v>
      </c>
      <c r="V26" s="67"/>
    </row>
    <row r="27" spans="1:22" ht="30" customHeight="1">
      <c r="A27" s="159" t="s">
        <v>221</v>
      </c>
      <c r="B27" s="180" t="s">
        <v>220</v>
      </c>
      <c r="C27" s="62">
        <v>31</v>
      </c>
      <c r="D27" s="76"/>
      <c r="E27" s="60">
        <v>33</v>
      </c>
      <c r="F27" s="77"/>
      <c r="G27" s="78">
        <v>35</v>
      </c>
      <c r="H27" s="79"/>
      <c r="I27" s="79">
        <v>34</v>
      </c>
      <c r="J27" s="79"/>
      <c r="K27" s="67">
        <v>29</v>
      </c>
      <c r="L27" s="62">
        <v>71</v>
      </c>
      <c r="M27" s="80"/>
      <c r="N27" s="100">
        <v>8</v>
      </c>
      <c r="O27" s="55">
        <v>0</v>
      </c>
      <c r="P27" s="67">
        <v>1</v>
      </c>
      <c r="Q27" s="67">
        <v>11</v>
      </c>
      <c r="R27" s="67">
        <v>11</v>
      </c>
      <c r="S27" s="61">
        <v>2</v>
      </c>
      <c r="T27" s="67">
        <v>17</v>
      </c>
      <c r="U27" s="55">
        <v>0</v>
      </c>
      <c r="V27" s="67"/>
    </row>
    <row r="28" spans="1:22" ht="30" customHeight="1">
      <c r="A28" s="159" t="s">
        <v>224</v>
      </c>
      <c r="B28" s="180" t="s">
        <v>225</v>
      </c>
      <c r="C28" s="62">
        <v>33</v>
      </c>
      <c r="D28" s="76"/>
      <c r="E28" s="60">
        <v>39</v>
      </c>
      <c r="F28" s="77"/>
      <c r="G28" s="78">
        <v>20</v>
      </c>
      <c r="H28" s="79"/>
      <c r="I28" s="79">
        <v>20</v>
      </c>
      <c r="J28" s="79"/>
      <c r="K28" s="67">
        <v>32</v>
      </c>
      <c r="L28" s="62">
        <v>78</v>
      </c>
      <c r="M28" s="80"/>
      <c r="N28" s="100">
        <v>3</v>
      </c>
      <c r="O28" s="55">
        <v>0</v>
      </c>
      <c r="P28" s="55">
        <v>0</v>
      </c>
      <c r="Q28" s="67">
        <v>6</v>
      </c>
      <c r="R28" s="67">
        <v>19</v>
      </c>
      <c r="S28" s="61">
        <v>1</v>
      </c>
      <c r="T28" s="67">
        <v>17</v>
      </c>
      <c r="U28" s="55">
        <v>0</v>
      </c>
      <c r="V28" s="67"/>
    </row>
    <row r="29" spans="1:22" ht="30" customHeight="1">
      <c r="A29" s="159" t="s">
        <v>231</v>
      </c>
      <c r="B29" s="180" t="s">
        <v>230</v>
      </c>
      <c r="C29" s="515">
        <v>52</v>
      </c>
      <c r="D29" s="492"/>
      <c r="E29" s="60">
        <v>40</v>
      </c>
      <c r="F29" s="263"/>
      <c r="G29" s="78">
        <v>33</v>
      </c>
      <c r="H29" s="79"/>
      <c r="I29" s="79">
        <v>39</v>
      </c>
      <c r="J29" s="79"/>
      <c r="K29" s="67">
        <v>38</v>
      </c>
      <c r="L29" s="62">
        <v>67</v>
      </c>
      <c r="M29" s="80"/>
      <c r="N29" s="62">
        <v>3</v>
      </c>
      <c r="O29" s="55">
        <v>0</v>
      </c>
      <c r="P29" s="67">
        <v>1</v>
      </c>
      <c r="Q29" s="67">
        <v>15</v>
      </c>
      <c r="R29" s="67">
        <v>25</v>
      </c>
      <c r="S29" s="61">
        <v>0</v>
      </c>
      <c r="T29" s="67">
        <v>37</v>
      </c>
      <c r="U29" s="55">
        <v>0</v>
      </c>
      <c r="V29" s="67"/>
    </row>
    <row r="30" spans="1:23" ht="30" customHeight="1" thickBot="1">
      <c r="A30" s="294" t="s">
        <v>263</v>
      </c>
      <c r="B30" s="295" t="s">
        <v>233</v>
      </c>
      <c r="C30" s="511">
        <v>44</v>
      </c>
      <c r="D30" s="512"/>
      <c r="E30" s="513">
        <v>47</v>
      </c>
      <c r="F30" s="512"/>
      <c r="G30" s="513">
        <v>31</v>
      </c>
      <c r="H30" s="512"/>
      <c r="I30" s="513">
        <v>30</v>
      </c>
      <c r="J30" s="512"/>
      <c r="K30" s="333">
        <v>44</v>
      </c>
      <c r="L30" s="514">
        <v>77</v>
      </c>
      <c r="M30" s="514"/>
      <c r="N30" s="436" t="s">
        <v>42</v>
      </c>
      <c r="O30" s="436"/>
      <c r="P30" s="334">
        <v>0</v>
      </c>
      <c r="Q30" s="333">
        <v>2</v>
      </c>
      <c r="R30" s="333">
        <v>11</v>
      </c>
      <c r="S30" s="333">
        <v>19</v>
      </c>
      <c r="T30" s="17">
        <v>0</v>
      </c>
      <c r="U30" s="17">
        <v>42</v>
      </c>
      <c r="V30" s="13"/>
      <c r="W30" s="67"/>
    </row>
    <row r="31" spans="1:22" ht="16.5" customHeight="1">
      <c r="A31" s="64" t="s">
        <v>439</v>
      </c>
      <c r="B31" s="64"/>
      <c r="C31" s="51"/>
      <c r="D31" s="51"/>
      <c r="E31" s="51"/>
      <c r="G31" s="53"/>
      <c r="I31" s="53"/>
      <c r="K31" s="53"/>
      <c r="M31" s="51"/>
      <c r="V31" s="53"/>
    </row>
    <row r="32" spans="7:11" ht="16.5">
      <c r="G32" s="53"/>
      <c r="I32" s="53"/>
      <c r="K32" s="53"/>
    </row>
    <row r="33" spans="7:11" ht="16.5">
      <c r="G33" s="53"/>
      <c r="I33" s="53"/>
      <c r="K33" s="53"/>
    </row>
    <row r="34" spans="7:11" ht="16.5">
      <c r="G34" s="53"/>
      <c r="K34" s="53"/>
    </row>
    <row r="35" spans="7:11" ht="16.5">
      <c r="G35" s="53"/>
      <c r="K35" s="53"/>
    </row>
    <row r="36" ht="16.5">
      <c r="K36" s="53"/>
    </row>
    <row r="37" ht="16.5">
      <c r="K37" s="53"/>
    </row>
    <row r="38" ht="16.5">
      <c r="K38" s="53"/>
    </row>
    <row r="39" ht="16.5">
      <c r="K39" s="53"/>
    </row>
    <row r="40" ht="16.5">
      <c r="K40" s="53"/>
    </row>
    <row r="41" ht="16.5">
      <c r="K41" s="53"/>
    </row>
    <row r="42" ht="16.5">
      <c r="K42" s="53"/>
    </row>
    <row r="43" ht="16.5">
      <c r="K43" s="53"/>
    </row>
    <row r="44" ht="16.5">
      <c r="K44" s="53"/>
    </row>
    <row r="45" ht="16.5">
      <c r="K45" s="53"/>
    </row>
    <row r="46" ht="16.5">
      <c r="K46" s="53"/>
    </row>
    <row r="47" ht="16.5">
      <c r="K47" s="53"/>
    </row>
    <row r="48" ht="16.5">
      <c r="K48" s="53"/>
    </row>
    <row r="49" ht="16.5">
      <c r="K49" s="53"/>
    </row>
    <row r="50" ht="16.5">
      <c r="K50" s="53"/>
    </row>
    <row r="51" ht="16.5">
      <c r="K51" s="53"/>
    </row>
    <row r="52" ht="16.5">
      <c r="K52" s="53"/>
    </row>
    <row r="53" ht="16.5">
      <c r="K53" s="53"/>
    </row>
    <row r="54" ht="16.5">
      <c r="K54" s="53"/>
    </row>
    <row r="55" ht="16.5">
      <c r="K55" s="53"/>
    </row>
    <row r="56" ht="16.5">
      <c r="K56" s="53"/>
    </row>
    <row r="57" ht="16.5">
      <c r="K57" s="53"/>
    </row>
    <row r="58" ht="16.5">
      <c r="K58" s="53"/>
    </row>
    <row r="59" ht="16.5">
      <c r="K59" s="53"/>
    </row>
    <row r="60" ht="16.5">
      <c r="K60" s="53"/>
    </row>
    <row r="61" ht="16.5">
      <c r="K61" s="53"/>
    </row>
    <row r="62" ht="16.5">
      <c r="K62" s="53"/>
    </row>
    <row r="63" ht="16.5">
      <c r="K63" s="53"/>
    </row>
    <row r="64" ht="16.5">
      <c r="K64" s="53"/>
    </row>
    <row r="65" ht="16.5">
      <c r="K65" s="53"/>
    </row>
    <row r="66" ht="16.5">
      <c r="K66" s="53"/>
    </row>
    <row r="67" ht="16.5">
      <c r="K67" s="53"/>
    </row>
    <row r="68" ht="16.5">
      <c r="K68" s="53"/>
    </row>
    <row r="69" ht="16.5">
      <c r="K69" s="53"/>
    </row>
    <row r="70" ht="16.5">
      <c r="K70" s="53"/>
    </row>
    <row r="71" ht="16.5">
      <c r="K71" s="53"/>
    </row>
    <row r="72" ht="16.5">
      <c r="K72" s="53"/>
    </row>
    <row r="73" ht="16.5">
      <c r="K73" s="53"/>
    </row>
    <row r="74" ht="16.5">
      <c r="K74" s="53"/>
    </row>
    <row r="75" ht="16.5">
      <c r="K75" s="53"/>
    </row>
    <row r="76" ht="16.5">
      <c r="K76" s="53"/>
    </row>
    <row r="77" ht="16.5">
      <c r="K77" s="53"/>
    </row>
    <row r="78" ht="16.5">
      <c r="K78" s="53"/>
    </row>
    <row r="79" ht="16.5">
      <c r="K79" s="53"/>
    </row>
    <row r="80" ht="16.5">
      <c r="K80" s="53"/>
    </row>
    <row r="81" ht="16.5">
      <c r="K81" s="53"/>
    </row>
    <row r="82" ht="16.5">
      <c r="K82" s="53"/>
    </row>
    <row r="83" ht="16.5">
      <c r="K83" s="53"/>
    </row>
    <row r="84" ht="16.5">
      <c r="K84" s="53"/>
    </row>
    <row r="85" ht="16.5">
      <c r="K85" s="53"/>
    </row>
    <row r="86" ht="16.5">
      <c r="K86" s="53"/>
    </row>
    <row r="87" ht="16.5">
      <c r="K87" s="53"/>
    </row>
    <row r="88" ht="16.5">
      <c r="K88" s="53"/>
    </row>
    <row r="89" ht="16.5">
      <c r="K89" s="53"/>
    </row>
    <row r="90" ht="16.5">
      <c r="K90" s="53"/>
    </row>
    <row r="91" ht="16.5">
      <c r="K91" s="53"/>
    </row>
    <row r="92" ht="16.5">
      <c r="K92" s="53"/>
    </row>
    <row r="93" ht="16.5">
      <c r="K93" s="53"/>
    </row>
    <row r="94" ht="16.5">
      <c r="K94" s="53"/>
    </row>
    <row r="95" ht="16.5">
      <c r="K95" s="53"/>
    </row>
    <row r="96" ht="16.5">
      <c r="K96" s="53"/>
    </row>
    <row r="97" ht="16.5">
      <c r="K97" s="53"/>
    </row>
    <row r="98" ht="16.5">
      <c r="K98" s="53"/>
    </row>
    <row r="99" ht="16.5">
      <c r="K99" s="53"/>
    </row>
    <row r="100" ht="16.5">
      <c r="K100" s="53"/>
    </row>
    <row r="101" ht="16.5">
      <c r="K101" s="53"/>
    </row>
    <row r="102" ht="16.5">
      <c r="K102" s="53"/>
    </row>
    <row r="103" ht="16.5">
      <c r="K103" s="53"/>
    </row>
    <row r="104" ht="16.5">
      <c r="K104" s="53"/>
    </row>
    <row r="105" ht="16.5">
      <c r="K105" s="53"/>
    </row>
    <row r="106" ht="16.5">
      <c r="K106" s="53"/>
    </row>
    <row r="107" ht="16.5">
      <c r="K107" s="53"/>
    </row>
    <row r="108" ht="16.5">
      <c r="K108" s="53"/>
    </row>
  </sheetData>
  <sheetProtection/>
  <mergeCells count="18">
    <mergeCell ref="T4:V4"/>
    <mergeCell ref="P18:S18"/>
    <mergeCell ref="T18:U18"/>
    <mergeCell ref="L20:M20"/>
    <mergeCell ref="C30:D30"/>
    <mergeCell ref="E30:F30"/>
    <mergeCell ref="G30:H30"/>
    <mergeCell ref="I30:J30"/>
    <mergeCell ref="L30:M30"/>
    <mergeCell ref="C29:D29"/>
    <mergeCell ref="L21:M21"/>
    <mergeCell ref="J4:O4"/>
    <mergeCell ref="P4:Q4"/>
    <mergeCell ref="A4:B5"/>
    <mergeCell ref="A6:B7"/>
    <mergeCell ref="L19:M19"/>
    <mergeCell ref="A18:B18"/>
    <mergeCell ref="A19:B20"/>
  </mergeCells>
  <printOptions/>
  <pageMargins left="0.7480314960629921" right="0.7480314960629921" top="0.5905511811023623" bottom="0.551181102362204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8"/>
  <sheetViews>
    <sheetView zoomScalePageLayoutView="0" workbookViewId="0" topLeftCell="A9">
      <selection activeCell="AF23" sqref="AF23"/>
    </sheetView>
  </sheetViews>
  <sheetFormatPr defaultColWidth="9.00390625" defaultRowHeight="15.75"/>
  <cols>
    <col min="1" max="1" width="8.625" style="51" customWidth="1"/>
    <col min="2" max="2" width="6.625" style="51" customWidth="1"/>
    <col min="3" max="3" width="8.625" style="52" customWidth="1"/>
    <col min="4" max="5" width="8.50390625" style="52" customWidth="1"/>
    <col min="6" max="9" width="8.50390625" style="51" customWidth="1"/>
    <col min="10" max="10" width="9.00390625" style="51" customWidth="1"/>
    <col min="11" max="11" width="7.75390625" style="51" customWidth="1"/>
    <col min="12" max="12" width="7.375" style="51" customWidth="1"/>
    <col min="13" max="13" width="7.375" style="53" customWidth="1"/>
    <col min="14" max="14" width="7.375" style="51" customWidth="1"/>
    <col min="15" max="15" width="6.375" style="51" customWidth="1"/>
    <col min="16" max="18" width="7.375" style="51" customWidth="1"/>
    <col min="19" max="19" width="6.625" style="51" customWidth="1"/>
    <col min="20" max="20" width="7.375" style="51" customWidth="1"/>
    <col min="21" max="21" width="7.375" style="53" customWidth="1"/>
    <col min="22" max="22" width="9.625" style="51" customWidth="1"/>
    <col min="23" max="16384" width="9.00390625" style="14" customWidth="1"/>
  </cols>
  <sheetData>
    <row r="1" spans="1:22" ht="16.5">
      <c r="A1" s="1" t="s">
        <v>460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"/>
      <c r="V1" s="2" t="s">
        <v>491</v>
      </c>
    </row>
    <row r="2" spans="1:22" ht="24.75" customHeight="1">
      <c r="A2" s="156" t="s">
        <v>313</v>
      </c>
      <c r="B2" s="156"/>
      <c r="C2" s="49"/>
      <c r="D2" s="49"/>
      <c r="E2" s="49"/>
      <c r="F2" s="50"/>
      <c r="G2" s="50"/>
      <c r="H2" s="50"/>
      <c r="I2" s="156"/>
      <c r="J2" s="84"/>
      <c r="K2" s="206" t="s">
        <v>429</v>
      </c>
      <c r="L2" s="156"/>
      <c r="M2" s="84"/>
      <c r="N2" s="50"/>
      <c r="O2" s="50"/>
      <c r="P2" s="157"/>
      <c r="Q2" s="157"/>
      <c r="R2" s="157"/>
      <c r="S2" s="50"/>
      <c r="T2" s="50"/>
      <c r="U2" s="158"/>
      <c r="V2" s="157"/>
    </row>
    <row r="3" spans="1:22" ht="13.5" customHeight="1" thickBot="1">
      <c r="A3" s="51" t="s">
        <v>234</v>
      </c>
      <c r="G3" s="51" t="s">
        <v>17</v>
      </c>
      <c r="M3" s="51"/>
      <c r="S3" s="53"/>
      <c r="U3" s="54"/>
      <c r="V3" s="189" t="s">
        <v>235</v>
      </c>
    </row>
    <row r="4" spans="1:22" ht="27.75" customHeight="1">
      <c r="A4" s="488" t="s">
        <v>344</v>
      </c>
      <c r="B4" s="489"/>
      <c r="C4" s="275" t="s">
        <v>350</v>
      </c>
      <c r="D4" s="274"/>
      <c r="E4" s="276" t="s">
        <v>351</v>
      </c>
      <c r="F4" s="172"/>
      <c r="G4" s="172"/>
      <c r="H4" s="172"/>
      <c r="I4" s="171"/>
      <c r="J4" s="483" t="s">
        <v>352</v>
      </c>
      <c r="K4" s="532"/>
      <c r="L4" s="532"/>
      <c r="M4" s="532"/>
      <c r="N4" s="532"/>
      <c r="O4" s="533"/>
      <c r="P4" s="534" t="s">
        <v>355</v>
      </c>
      <c r="Q4" s="487"/>
      <c r="R4" s="278" t="s">
        <v>356</v>
      </c>
      <c r="S4" s="57"/>
      <c r="T4" s="504" t="s">
        <v>236</v>
      </c>
      <c r="U4" s="505"/>
      <c r="V4" s="505"/>
    </row>
    <row r="5" spans="1:22" ht="22.5" customHeight="1">
      <c r="A5" s="490"/>
      <c r="B5" s="491"/>
      <c r="C5" s="173" t="s">
        <v>237</v>
      </c>
      <c r="D5" s="160"/>
      <c r="E5" s="174" t="s">
        <v>238</v>
      </c>
      <c r="F5" s="161"/>
      <c r="G5" s="161"/>
      <c r="H5" s="161"/>
      <c r="I5" s="162"/>
      <c r="J5" s="277" t="s">
        <v>354</v>
      </c>
      <c r="K5" s="161"/>
      <c r="L5" s="161"/>
      <c r="M5" s="161"/>
      <c r="N5" s="161"/>
      <c r="O5" s="162"/>
      <c r="P5" s="173" t="s">
        <v>239</v>
      </c>
      <c r="Q5" s="191"/>
      <c r="R5" s="173" t="s">
        <v>240</v>
      </c>
      <c r="S5" s="160"/>
      <c r="T5" s="204" t="s">
        <v>241</v>
      </c>
      <c r="U5" s="58"/>
      <c r="V5" s="58"/>
    </row>
    <row r="6" spans="1:22" s="7" customFormat="1" ht="22.5">
      <c r="A6" s="492" t="s">
        <v>242</v>
      </c>
      <c r="B6" s="493"/>
      <c r="C6" s="163" t="s">
        <v>243</v>
      </c>
      <c r="D6" s="163" t="s">
        <v>25</v>
      </c>
      <c r="E6" s="163" t="s">
        <v>24</v>
      </c>
      <c r="F6" s="164" t="s">
        <v>26</v>
      </c>
      <c r="G6" s="164" t="s">
        <v>27</v>
      </c>
      <c r="H6" s="164" t="s">
        <v>244</v>
      </c>
      <c r="I6" s="164" t="s">
        <v>20</v>
      </c>
      <c r="J6" s="166" t="s">
        <v>24</v>
      </c>
      <c r="K6" s="164" t="s">
        <v>26</v>
      </c>
      <c r="L6" s="164" t="s">
        <v>27</v>
      </c>
      <c r="M6" s="164" t="s">
        <v>245</v>
      </c>
      <c r="N6" s="190" t="s">
        <v>353</v>
      </c>
      <c r="O6" s="164" t="s">
        <v>20</v>
      </c>
      <c r="P6" s="165" t="s">
        <v>246</v>
      </c>
      <c r="Q6" s="164" t="s">
        <v>20</v>
      </c>
      <c r="R6" s="165" t="s">
        <v>28</v>
      </c>
      <c r="S6" s="165" t="s">
        <v>20</v>
      </c>
      <c r="T6" s="183" t="s">
        <v>28</v>
      </c>
      <c r="U6" s="183" t="s">
        <v>247</v>
      </c>
      <c r="V6" s="205" t="s">
        <v>29</v>
      </c>
    </row>
    <row r="7" spans="1:22" s="7" customFormat="1" ht="48" customHeight="1" thickBot="1">
      <c r="A7" s="494"/>
      <c r="B7" s="495"/>
      <c r="C7" s="168"/>
      <c r="D7" s="175" t="s">
        <v>248</v>
      </c>
      <c r="E7" s="175" t="s">
        <v>249</v>
      </c>
      <c r="F7" s="176" t="s">
        <v>250</v>
      </c>
      <c r="G7" s="176" t="s">
        <v>251</v>
      </c>
      <c r="H7" s="176" t="s">
        <v>248</v>
      </c>
      <c r="I7" s="176" t="s">
        <v>252</v>
      </c>
      <c r="J7" s="192" t="s">
        <v>249</v>
      </c>
      <c r="K7" s="176" t="s">
        <v>250</v>
      </c>
      <c r="L7" s="176" t="s">
        <v>251</v>
      </c>
      <c r="M7" s="176" t="s">
        <v>253</v>
      </c>
      <c r="N7" s="193" t="s">
        <v>254</v>
      </c>
      <c r="O7" s="176" t="s">
        <v>252</v>
      </c>
      <c r="P7" s="177" t="s">
        <v>254</v>
      </c>
      <c r="Q7" s="176" t="s">
        <v>252</v>
      </c>
      <c r="R7" s="176" t="s">
        <v>255</v>
      </c>
      <c r="S7" s="176" t="s">
        <v>252</v>
      </c>
      <c r="T7" s="186" t="s">
        <v>255</v>
      </c>
      <c r="U7" s="186" t="s">
        <v>256</v>
      </c>
      <c r="V7" s="179" t="s">
        <v>257</v>
      </c>
    </row>
    <row r="8" spans="1:22" ht="30" customHeight="1" hidden="1">
      <c r="A8" s="159" t="s">
        <v>263</v>
      </c>
      <c r="B8" s="180" t="s">
        <v>233</v>
      </c>
      <c r="C8" s="65">
        <v>13</v>
      </c>
      <c r="D8" s="55">
        <v>0</v>
      </c>
      <c r="E8" s="65">
        <v>3</v>
      </c>
      <c r="F8" s="65">
        <v>3</v>
      </c>
      <c r="G8" s="65">
        <v>4</v>
      </c>
      <c r="H8" s="65">
        <v>3</v>
      </c>
      <c r="I8" s="55">
        <v>0</v>
      </c>
      <c r="J8" s="65">
        <v>4</v>
      </c>
      <c r="K8" s="65">
        <v>5</v>
      </c>
      <c r="L8" s="65">
        <v>7</v>
      </c>
      <c r="M8" s="65">
        <v>4</v>
      </c>
      <c r="N8" s="65">
        <v>62</v>
      </c>
      <c r="O8" s="67">
        <v>0</v>
      </c>
      <c r="P8" s="65">
        <v>62</v>
      </c>
      <c r="Q8" s="55">
        <v>0</v>
      </c>
      <c r="R8" s="55">
        <v>0</v>
      </c>
      <c r="S8" s="55">
        <v>0</v>
      </c>
      <c r="T8" s="65">
        <v>36</v>
      </c>
      <c r="U8" s="65">
        <v>62</v>
      </c>
      <c r="V8" s="55">
        <v>0</v>
      </c>
    </row>
    <row r="9" spans="1:22" ht="30" customHeight="1">
      <c r="A9" s="159" t="s">
        <v>299</v>
      </c>
      <c r="B9" s="180" t="s">
        <v>300</v>
      </c>
      <c r="C9" s="65">
        <v>2</v>
      </c>
      <c r="D9" s="55">
        <v>0</v>
      </c>
      <c r="E9" s="65">
        <v>13</v>
      </c>
      <c r="F9" s="65">
        <v>26</v>
      </c>
      <c r="G9" s="65">
        <v>27</v>
      </c>
      <c r="H9" s="65">
        <v>30</v>
      </c>
      <c r="I9" s="55">
        <v>0</v>
      </c>
      <c r="J9" s="55">
        <v>0</v>
      </c>
      <c r="K9" s="65">
        <v>1</v>
      </c>
      <c r="L9" s="55">
        <v>0</v>
      </c>
      <c r="M9" s="65">
        <v>6</v>
      </c>
      <c r="N9" s="65">
        <v>8</v>
      </c>
      <c r="O9" s="67">
        <v>1</v>
      </c>
      <c r="P9" s="65">
        <v>9</v>
      </c>
      <c r="Q9" s="55">
        <v>0</v>
      </c>
      <c r="R9" s="55">
        <v>0</v>
      </c>
      <c r="S9" s="55">
        <v>0</v>
      </c>
      <c r="T9" s="65">
        <v>26</v>
      </c>
      <c r="U9" s="65">
        <v>51</v>
      </c>
      <c r="V9" s="55">
        <v>0</v>
      </c>
    </row>
    <row r="10" spans="1:22" ht="30" customHeight="1" thickBot="1">
      <c r="A10" s="159"/>
      <c r="B10" s="180"/>
      <c r="C10" s="61"/>
      <c r="D10" s="55"/>
      <c r="E10" s="65"/>
      <c r="F10" s="65"/>
      <c r="G10" s="67"/>
      <c r="H10" s="67"/>
      <c r="I10" s="55"/>
      <c r="J10" s="67"/>
      <c r="K10" s="67"/>
      <c r="L10" s="67"/>
      <c r="M10" s="67"/>
      <c r="N10" s="61"/>
      <c r="O10" s="227"/>
      <c r="P10" s="61"/>
      <c r="Q10" s="55"/>
      <c r="R10" s="55"/>
      <c r="S10" s="55"/>
      <c r="T10" s="67"/>
      <c r="U10" s="67"/>
      <c r="V10" s="55"/>
    </row>
    <row r="11" spans="1:23" s="7" customFormat="1" ht="36" customHeight="1">
      <c r="A11" s="498" t="s">
        <v>357</v>
      </c>
      <c r="B11" s="535"/>
      <c r="C11" s="279" t="s">
        <v>358</v>
      </c>
      <c r="D11" s="280"/>
      <c r="E11" s="280"/>
      <c r="F11" s="281"/>
      <c r="G11" s="282" t="s">
        <v>359</v>
      </c>
      <c r="H11" s="283"/>
      <c r="I11" s="283"/>
      <c r="J11" s="283"/>
      <c r="K11" s="200" t="s">
        <v>258</v>
      </c>
      <c r="L11" s="198"/>
      <c r="M11" s="198"/>
      <c r="N11" s="199"/>
      <c r="O11" s="526" t="s">
        <v>362</v>
      </c>
      <c r="P11" s="527"/>
      <c r="Q11" s="522" t="s">
        <v>360</v>
      </c>
      <c r="R11" s="523"/>
      <c r="S11" s="523"/>
      <c r="T11" s="524"/>
      <c r="U11" s="509" t="s">
        <v>361</v>
      </c>
      <c r="V11" s="525"/>
      <c r="W11" s="58"/>
    </row>
    <row r="12" spans="1:23" s="169" customFormat="1" ht="30" customHeight="1">
      <c r="A12" s="536" t="s">
        <v>343</v>
      </c>
      <c r="B12" s="501"/>
      <c r="C12" s="287" t="s">
        <v>364</v>
      </c>
      <c r="D12" s="286"/>
      <c r="E12" s="287" t="s">
        <v>363</v>
      </c>
      <c r="F12" s="286"/>
      <c r="G12" s="288" t="s">
        <v>24</v>
      </c>
      <c r="H12" s="286"/>
      <c r="I12" s="288" t="s">
        <v>26</v>
      </c>
      <c r="J12" s="286"/>
      <c r="K12" s="194" t="s">
        <v>27</v>
      </c>
      <c r="L12" s="496" t="s">
        <v>259</v>
      </c>
      <c r="M12" s="497"/>
      <c r="N12" s="164" t="s">
        <v>20</v>
      </c>
      <c r="O12" s="528" t="s">
        <v>28</v>
      </c>
      <c r="P12" s="529"/>
      <c r="Q12" s="185" t="s">
        <v>24</v>
      </c>
      <c r="R12" s="185" t="s">
        <v>26</v>
      </c>
      <c r="S12" s="185" t="s">
        <v>27</v>
      </c>
      <c r="T12" s="166" t="s">
        <v>260</v>
      </c>
      <c r="U12" s="196" t="s">
        <v>261</v>
      </c>
      <c r="V12" s="284" t="s">
        <v>260</v>
      </c>
      <c r="W12" s="68"/>
    </row>
    <row r="13" spans="1:23" s="7" customFormat="1" ht="30" customHeight="1" thickBot="1">
      <c r="A13" s="502"/>
      <c r="B13" s="503"/>
      <c r="C13" s="178" t="s">
        <v>249</v>
      </c>
      <c r="D13" s="181"/>
      <c r="E13" s="178" t="s">
        <v>250</v>
      </c>
      <c r="F13" s="181"/>
      <c r="G13" s="187" t="s">
        <v>249</v>
      </c>
      <c r="H13" s="181"/>
      <c r="I13" s="187" t="s">
        <v>250</v>
      </c>
      <c r="J13" s="181"/>
      <c r="K13" s="188" t="s">
        <v>251</v>
      </c>
      <c r="L13" s="502" t="s">
        <v>254</v>
      </c>
      <c r="M13" s="510"/>
      <c r="N13" s="176" t="s">
        <v>252</v>
      </c>
      <c r="O13" s="530" t="s">
        <v>255</v>
      </c>
      <c r="P13" s="531"/>
      <c r="Q13" s="176" t="s">
        <v>249</v>
      </c>
      <c r="R13" s="176" t="s">
        <v>250</v>
      </c>
      <c r="S13" s="176" t="s">
        <v>251</v>
      </c>
      <c r="T13" s="192" t="s">
        <v>252</v>
      </c>
      <c r="U13" s="201" t="s">
        <v>255</v>
      </c>
      <c r="V13" s="285" t="s">
        <v>252</v>
      </c>
      <c r="W13" s="68"/>
    </row>
    <row r="14" spans="1:23" ht="30" customHeight="1" hidden="1">
      <c r="A14" s="159" t="s">
        <v>263</v>
      </c>
      <c r="B14" s="180" t="s">
        <v>233</v>
      </c>
      <c r="C14" s="538">
        <v>44</v>
      </c>
      <c r="D14" s="519"/>
      <c r="E14" s="518">
        <v>47</v>
      </c>
      <c r="F14" s="519"/>
      <c r="G14" s="518">
        <v>31</v>
      </c>
      <c r="H14" s="519"/>
      <c r="I14" s="518">
        <v>30</v>
      </c>
      <c r="J14" s="519"/>
      <c r="K14" s="243">
        <v>44</v>
      </c>
      <c r="L14" s="537">
        <v>77</v>
      </c>
      <c r="M14" s="537"/>
      <c r="N14" s="244" t="s">
        <v>262</v>
      </c>
      <c r="O14" s="244"/>
      <c r="P14" s="245">
        <v>0</v>
      </c>
      <c r="Q14" s="243">
        <v>2</v>
      </c>
      <c r="R14" s="243">
        <v>11</v>
      </c>
      <c r="S14" s="243">
        <v>19</v>
      </c>
      <c r="T14" s="246">
        <v>0</v>
      </c>
      <c r="U14" s="246">
        <v>42</v>
      </c>
      <c r="V14" s="246">
        <v>0</v>
      </c>
      <c r="W14" s="67"/>
    </row>
    <row r="15" spans="1:23" ht="30" customHeight="1">
      <c r="A15" s="159" t="s">
        <v>299</v>
      </c>
      <c r="B15" s="180" t="s">
        <v>300</v>
      </c>
      <c r="C15" s="521">
        <v>40</v>
      </c>
      <c r="D15" s="517"/>
      <c r="E15" s="516">
        <v>42</v>
      </c>
      <c r="F15" s="517"/>
      <c r="G15" s="516">
        <v>35</v>
      </c>
      <c r="H15" s="517"/>
      <c r="I15" s="516">
        <v>38</v>
      </c>
      <c r="J15" s="517"/>
      <c r="K15" s="67">
        <v>39</v>
      </c>
      <c r="L15" s="482">
        <v>61</v>
      </c>
      <c r="M15" s="482"/>
      <c r="N15" s="74" t="s">
        <v>262</v>
      </c>
      <c r="O15" s="74"/>
      <c r="P15" s="55">
        <v>0</v>
      </c>
      <c r="Q15" s="67">
        <v>1</v>
      </c>
      <c r="R15" s="67">
        <v>9</v>
      </c>
      <c r="S15" s="67">
        <v>32</v>
      </c>
      <c r="T15" s="13">
        <v>0</v>
      </c>
      <c r="U15" s="13">
        <v>27</v>
      </c>
      <c r="V15" s="13">
        <v>0</v>
      </c>
      <c r="W15" s="67"/>
    </row>
    <row r="16" spans="1:23" ht="28.5" customHeight="1" thickBot="1">
      <c r="A16" s="159"/>
      <c r="B16" s="180"/>
      <c r="C16" s="521"/>
      <c r="D16" s="517"/>
      <c r="E16" s="516"/>
      <c r="F16" s="517"/>
      <c r="G16" s="516"/>
      <c r="H16" s="517"/>
      <c r="I16" s="516"/>
      <c r="J16" s="517"/>
      <c r="K16" s="67"/>
      <c r="L16" s="482"/>
      <c r="M16" s="482"/>
      <c r="N16" s="74"/>
      <c r="O16" s="74"/>
      <c r="P16" s="55"/>
      <c r="Q16" s="67"/>
      <c r="R16" s="67"/>
      <c r="S16" s="67"/>
      <c r="T16" s="13"/>
      <c r="U16" s="13"/>
      <c r="V16" s="13"/>
      <c r="W16" s="67"/>
    </row>
    <row r="17" spans="1:26" ht="92.25" customHeight="1">
      <c r="A17" s="484" t="s">
        <v>344</v>
      </c>
      <c r="B17" s="535"/>
      <c r="C17" s="560" t="s">
        <v>318</v>
      </c>
      <c r="D17" s="561"/>
      <c r="E17" s="560" t="s">
        <v>319</v>
      </c>
      <c r="F17" s="562"/>
      <c r="G17" s="562"/>
      <c r="H17" s="562"/>
      <c r="I17" s="550" t="s">
        <v>345</v>
      </c>
      <c r="J17" s="553"/>
      <c r="K17" s="567" t="s">
        <v>320</v>
      </c>
      <c r="L17" s="565"/>
      <c r="M17" s="550" t="s">
        <v>321</v>
      </c>
      <c r="N17" s="551"/>
      <c r="O17" s="563" t="s">
        <v>322</v>
      </c>
      <c r="P17" s="551"/>
      <c r="Q17" s="566" t="s">
        <v>323</v>
      </c>
      <c r="R17" s="566"/>
      <c r="S17" s="566"/>
      <c r="T17" s="566"/>
      <c r="U17" s="539" t="s">
        <v>324</v>
      </c>
      <c r="V17" s="540"/>
      <c r="W17" s="51"/>
      <c r="X17" s="51"/>
      <c r="Y17" s="53"/>
      <c r="Z17" s="51"/>
    </row>
    <row r="18" spans="1:26" ht="42" customHeight="1">
      <c r="A18" s="536" t="s">
        <v>343</v>
      </c>
      <c r="B18" s="501"/>
      <c r="C18" s="248" t="s">
        <v>430</v>
      </c>
      <c r="D18" s="249" t="s">
        <v>329</v>
      </c>
      <c r="E18" s="248" t="s">
        <v>330</v>
      </c>
      <c r="F18" s="249" t="s">
        <v>331</v>
      </c>
      <c r="G18" s="249" t="s">
        <v>332</v>
      </c>
      <c r="H18" s="249" t="s">
        <v>333</v>
      </c>
      <c r="I18" s="554" t="s">
        <v>346</v>
      </c>
      <c r="J18" s="555"/>
      <c r="K18" s="544" t="s">
        <v>347</v>
      </c>
      <c r="L18" s="545" t="s">
        <v>329</v>
      </c>
      <c r="M18" s="552" t="s">
        <v>349</v>
      </c>
      <c r="N18" s="545"/>
      <c r="O18" s="564" t="s">
        <v>348</v>
      </c>
      <c r="P18" s="545"/>
      <c r="Q18" s="396" t="s">
        <v>512</v>
      </c>
      <c r="R18" s="397" t="s">
        <v>513</v>
      </c>
      <c r="S18" s="397" t="s">
        <v>514</v>
      </c>
      <c r="T18" s="397" t="s">
        <v>515</v>
      </c>
      <c r="U18" s="250" t="s">
        <v>334</v>
      </c>
      <c r="V18" s="251" t="s">
        <v>335</v>
      </c>
      <c r="W18" s="51"/>
      <c r="X18" s="51"/>
      <c r="Y18" s="53"/>
      <c r="Z18" s="51"/>
    </row>
    <row r="19" spans="1:26" ht="30" customHeight="1">
      <c r="A19" s="270" t="s">
        <v>341</v>
      </c>
      <c r="B19" s="271" t="s">
        <v>342</v>
      </c>
      <c r="C19" s="260">
        <v>4</v>
      </c>
      <c r="D19" s="260">
        <v>3</v>
      </c>
      <c r="E19" s="260">
        <v>27</v>
      </c>
      <c r="F19" s="260">
        <v>33</v>
      </c>
      <c r="G19" s="260">
        <v>37</v>
      </c>
      <c r="H19" s="260">
        <v>44</v>
      </c>
      <c r="I19" s="556">
        <v>82</v>
      </c>
      <c r="J19" s="557"/>
      <c r="K19" s="260"/>
      <c r="L19" s="260">
        <v>0</v>
      </c>
      <c r="M19" s="558">
        <v>0</v>
      </c>
      <c r="N19" s="559"/>
      <c r="O19" s="169"/>
      <c r="P19" s="260">
        <v>0</v>
      </c>
      <c r="Q19" s="260">
        <v>0</v>
      </c>
      <c r="R19" s="260">
        <v>15</v>
      </c>
      <c r="S19" s="260">
        <v>38</v>
      </c>
      <c r="T19" s="260">
        <v>2</v>
      </c>
      <c r="U19" s="260">
        <v>41</v>
      </c>
      <c r="V19" s="260">
        <v>1</v>
      </c>
      <c r="W19" s="51"/>
      <c r="X19" s="51"/>
      <c r="Y19" s="53"/>
      <c r="Z19" s="51"/>
    </row>
    <row r="20" spans="1:26" ht="37.5" customHeight="1" thickBot="1">
      <c r="A20" s="294" t="s">
        <v>377</v>
      </c>
      <c r="B20" s="295" t="s">
        <v>375</v>
      </c>
      <c r="C20" s="260">
        <v>5</v>
      </c>
      <c r="D20" s="260">
        <v>3</v>
      </c>
      <c r="E20" s="260">
        <v>22</v>
      </c>
      <c r="F20" s="260">
        <v>24</v>
      </c>
      <c r="G20" s="260">
        <v>28</v>
      </c>
      <c r="H20" s="260">
        <v>46</v>
      </c>
      <c r="I20" s="548">
        <v>82</v>
      </c>
      <c r="J20" s="549"/>
      <c r="K20" s="546">
        <v>0</v>
      </c>
      <c r="L20" s="547"/>
      <c r="M20" s="265"/>
      <c r="N20" s="260">
        <v>0</v>
      </c>
      <c r="O20" s="260"/>
      <c r="P20" s="260">
        <v>0</v>
      </c>
      <c r="Q20" s="260">
        <v>0</v>
      </c>
      <c r="R20" s="260">
        <v>7</v>
      </c>
      <c r="S20" s="260">
        <v>30</v>
      </c>
      <c r="T20" s="260">
        <v>0</v>
      </c>
      <c r="U20" s="260">
        <v>25</v>
      </c>
      <c r="V20" s="260">
        <v>0</v>
      </c>
      <c r="W20" s="51"/>
      <c r="X20" s="51"/>
      <c r="Y20" s="53"/>
      <c r="Z20" s="51"/>
    </row>
    <row r="21" spans="1:36" ht="81" customHeight="1">
      <c r="A21" s="484" t="s">
        <v>344</v>
      </c>
      <c r="B21" s="499"/>
      <c r="C21" s="539" t="s">
        <v>325</v>
      </c>
      <c r="D21" s="540"/>
      <c r="E21" s="540"/>
      <c r="F21" s="541"/>
      <c r="G21" s="539" t="s">
        <v>326</v>
      </c>
      <c r="H21" s="553"/>
      <c r="I21" s="553"/>
      <c r="J21" s="553"/>
      <c r="K21" s="565"/>
      <c r="L21" s="566" t="s">
        <v>327</v>
      </c>
      <c r="M21" s="566"/>
      <c r="N21" s="566"/>
      <c r="O21" s="566" t="s">
        <v>328</v>
      </c>
      <c r="P21" s="566"/>
      <c r="Q21" s="566"/>
      <c r="R21" s="539"/>
      <c r="S21" s="266"/>
      <c r="T21" s="267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</row>
    <row r="22" spans="1:36" ht="53.25" customHeight="1">
      <c r="A22" s="542" t="s">
        <v>343</v>
      </c>
      <c r="B22" s="543"/>
      <c r="C22" s="248" t="s">
        <v>336</v>
      </c>
      <c r="D22" s="249" t="s">
        <v>337</v>
      </c>
      <c r="E22" s="249" t="s">
        <v>329</v>
      </c>
      <c r="F22" s="252" t="s">
        <v>338</v>
      </c>
      <c r="G22" s="253" t="s">
        <v>339</v>
      </c>
      <c r="H22" s="249" t="s">
        <v>331</v>
      </c>
      <c r="I22" s="249" t="s">
        <v>332</v>
      </c>
      <c r="J22" s="252" t="s">
        <v>340</v>
      </c>
      <c r="K22" s="249" t="s">
        <v>329</v>
      </c>
      <c r="L22" s="248" t="s">
        <v>339</v>
      </c>
      <c r="M22" s="249" t="s">
        <v>331</v>
      </c>
      <c r="N22" s="249" t="s">
        <v>329</v>
      </c>
      <c r="O22" s="253" t="s">
        <v>339</v>
      </c>
      <c r="P22" s="254" t="s">
        <v>331</v>
      </c>
      <c r="Q22" s="254" t="s">
        <v>332</v>
      </c>
      <c r="R22" s="398" t="s">
        <v>333</v>
      </c>
      <c r="S22" s="269"/>
      <c r="T22" s="269"/>
      <c r="U22" s="269"/>
      <c r="V22" s="269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22" ht="30" customHeight="1">
      <c r="A23" s="270" t="s">
        <v>341</v>
      </c>
      <c r="B23" s="271" t="s">
        <v>342</v>
      </c>
      <c r="C23" s="260">
        <v>41</v>
      </c>
      <c r="D23" s="260">
        <v>58</v>
      </c>
      <c r="E23" s="260">
        <v>2</v>
      </c>
      <c r="F23" s="260">
        <v>0</v>
      </c>
      <c r="G23" s="260">
        <v>43</v>
      </c>
      <c r="H23" s="260">
        <v>45</v>
      </c>
      <c r="I23" s="260">
        <v>46</v>
      </c>
      <c r="J23" s="260">
        <v>115</v>
      </c>
      <c r="K23" s="260">
        <v>3</v>
      </c>
      <c r="L23" s="260">
        <v>33</v>
      </c>
      <c r="M23" s="260">
        <v>33</v>
      </c>
      <c r="N23" s="260">
        <v>0</v>
      </c>
      <c r="O23" s="260">
        <v>64</v>
      </c>
      <c r="P23" s="260">
        <v>51</v>
      </c>
      <c r="Q23" s="260">
        <v>46</v>
      </c>
      <c r="R23" s="327">
        <v>9</v>
      </c>
      <c r="S23" s="61"/>
      <c r="T23" s="67"/>
      <c r="U23" s="55"/>
      <c r="V23" s="67"/>
    </row>
    <row r="24" spans="1:22" ht="30" customHeight="1" thickBot="1">
      <c r="A24" s="294" t="s">
        <v>377</v>
      </c>
      <c r="B24" s="295" t="s">
        <v>375</v>
      </c>
      <c r="C24" s="272">
        <v>47</v>
      </c>
      <c r="D24" s="273">
        <v>78</v>
      </c>
      <c r="E24" s="273">
        <v>0</v>
      </c>
      <c r="F24" s="273">
        <v>0</v>
      </c>
      <c r="G24" s="273">
        <v>51</v>
      </c>
      <c r="H24" s="273">
        <v>44</v>
      </c>
      <c r="I24" s="273">
        <v>56</v>
      </c>
      <c r="J24" s="273">
        <v>62</v>
      </c>
      <c r="K24" s="273">
        <v>0</v>
      </c>
      <c r="L24" s="273">
        <v>38</v>
      </c>
      <c r="M24" s="273">
        <v>36</v>
      </c>
      <c r="N24" s="273">
        <v>0</v>
      </c>
      <c r="O24" s="273">
        <v>90</v>
      </c>
      <c r="P24" s="273">
        <v>32</v>
      </c>
      <c r="Q24" s="273">
        <v>31</v>
      </c>
      <c r="R24" s="273">
        <v>40</v>
      </c>
      <c r="S24" s="61"/>
      <c r="T24" s="67"/>
      <c r="U24" s="55"/>
      <c r="V24" s="67"/>
    </row>
    <row r="25" spans="1:22" ht="30" customHeight="1">
      <c r="A25" s="255" t="s">
        <v>423</v>
      </c>
      <c r="B25" s="256"/>
      <c r="C25" s="257"/>
      <c r="D25" s="257"/>
      <c r="E25" s="257"/>
      <c r="F25" s="257"/>
      <c r="G25" s="258"/>
      <c r="H25" s="257"/>
      <c r="I25" s="257"/>
      <c r="J25" s="257"/>
      <c r="K25" s="257"/>
      <c r="L25" s="259"/>
      <c r="M25"/>
      <c r="N25"/>
      <c r="O25"/>
      <c r="P25"/>
      <c r="Q25"/>
      <c r="R25"/>
      <c r="S25" s="61"/>
      <c r="T25" s="67"/>
      <c r="U25" s="55"/>
      <c r="V25" s="67"/>
    </row>
    <row r="26" spans="1:22" s="63" customFormat="1" ht="30" customHeight="1">
      <c r="A26" s="159"/>
      <c r="B26" s="261"/>
      <c r="C26" s="62"/>
      <c r="D26" s="262"/>
      <c r="E26" s="60"/>
      <c r="F26" s="263"/>
      <c r="G26" s="78"/>
      <c r="H26" s="79"/>
      <c r="I26" s="79"/>
      <c r="J26" s="79"/>
      <c r="K26" s="67"/>
      <c r="L26" s="62"/>
      <c r="M26" s="80"/>
      <c r="N26" s="62"/>
      <c r="O26" s="55"/>
      <c r="P26" s="67"/>
      <c r="Q26" s="67"/>
      <c r="R26" s="67"/>
      <c r="S26" s="61"/>
      <c r="T26" s="67"/>
      <c r="U26" s="55"/>
      <c r="V26" s="67"/>
    </row>
    <row r="27" spans="1:22" s="63" customFormat="1" ht="30" customHeight="1">
      <c r="A27" s="159"/>
      <c r="B27" s="261"/>
      <c r="C27" s="62"/>
      <c r="D27" s="262"/>
      <c r="E27" s="60"/>
      <c r="F27" s="263"/>
      <c r="G27" s="78"/>
      <c r="H27" s="79"/>
      <c r="I27" s="79"/>
      <c r="J27" s="79"/>
      <c r="K27" s="67"/>
      <c r="L27" s="62"/>
      <c r="M27" s="80"/>
      <c r="N27" s="62"/>
      <c r="O27" s="55"/>
      <c r="P27" s="67"/>
      <c r="Q27" s="67"/>
      <c r="R27" s="67"/>
      <c r="S27" s="61"/>
      <c r="T27" s="67"/>
      <c r="U27" s="55"/>
      <c r="V27" s="67"/>
    </row>
    <row r="28" spans="1:22" s="63" customFormat="1" ht="16.5" customHeight="1">
      <c r="A28" s="159"/>
      <c r="B28" s="261"/>
      <c r="C28" s="62"/>
      <c r="D28" s="262"/>
      <c r="E28" s="60"/>
      <c r="F28" s="263"/>
      <c r="G28" s="78"/>
      <c r="H28" s="79"/>
      <c r="I28" s="79"/>
      <c r="J28" s="79"/>
      <c r="K28" s="67"/>
      <c r="L28" s="62"/>
      <c r="M28" s="80"/>
      <c r="N28" s="62"/>
      <c r="O28" s="55"/>
      <c r="P28" s="55"/>
      <c r="Q28" s="67"/>
      <c r="R28" s="67"/>
      <c r="S28" s="53"/>
      <c r="T28" s="53"/>
      <c r="U28" s="53"/>
      <c r="V28" s="53"/>
    </row>
    <row r="29" spans="1:22" s="63" customFormat="1" ht="16.5">
      <c r="A29" s="159"/>
      <c r="B29" s="261"/>
      <c r="C29" s="62"/>
      <c r="D29" s="262"/>
      <c r="E29" s="60"/>
      <c r="F29" s="263"/>
      <c r="G29" s="78"/>
      <c r="H29" s="79"/>
      <c r="I29" s="79"/>
      <c r="J29" s="79"/>
      <c r="K29" s="67"/>
      <c r="L29" s="62"/>
      <c r="M29" s="80"/>
      <c r="N29" s="62"/>
      <c r="O29" s="55"/>
      <c r="P29" s="55"/>
      <c r="Q29" s="67"/>
      <c r="R29" s="67"/>
      <c r="S29" s="53"/>
      <c r="T29" s="53"/>
      <c r="U29" s="53"/>
      <c r="V29" s="53"/>
    </row>
    <row r="30" spans="1:22" s="63" customFormat="1" ht="16.5">
      <c r="A30" s="159"/>
      <c r="B30" s="261"/>
      <c r="C30" s="520"/>
      <c r="D30" s="492"/>
      <c r="E30" s="60"/>
      <c r="F30" s="263"/>
      <c r="G30" s="78"/>
      <c r="H30" s="79"/>
      <c r="I30" s="79"/>
      <c r="J30" s="79"/>
      <c r="K30" s="67"/>
      <c r="L30" s="62"/>
      <c r="M30" s="80"/>
      <c r="N30" s="62"/>
      <c r="O30" s="55"/>
      <c r="P30" s="67"/>
      <c r="Q30" s="67"/>
      <c r="R30" s="67"/>
      <c r="S30" s="53"/>
      <c r="T30" s="53"/>
      <c r="U30" s="53"/>
      <c r="V30" s="53"/>
    </row>
    <row r="31" spans="1:22" s="63" customFormat="1" ht="16.5">
      <c r="A31" s="264"/>
      <c r="B31" s="26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7:11" ht="16.5">
      <c r="G32" s="53"/>
      <c r="I32" s="53"/>
      <c r="K32" s="53"/>
    </row>
    <row r="33" spans="7:11" ht="16.5">
      <c r="G33" s="53"/>
      <c r="I33" s="53"/>
      <c r="K33" s="53"/>
    </row>
    <row r="34" spans="7:11" ht="16.5">
      <c r="G34" s="53"/>
      <c r="K34" s="53"/>
    </row>
    <row r="35" spans="7:11" ht="16.5">
      <c r="G35" s="53"/>
      <c r="K35" s="53"/>
    </row>
    <row r="36" ht="16.5">
      <c r="K36" s="53"/>
    </row>
    <row r="37" ht="16.5">
      <c r="K37" s="53"/>
    </row>
    <row r="38" ht="16.5">
      <c r="K38" s="53"/>
    </row>
    <row r="39" ht="16.5">
      <c r="K39" s="53"/>
    </row>
    <row r="40" ht="16.5">
      <c r="K40" s="53"/>
    </row>
    <row r="41" ht="16.5">
      <c r="K41" s="53"/>
    </row>
    <row r="42" ht="16.5">
      <c r="K42" s="53"/>
    </row>
    <row r="43" ht="16.5">
      <c r="K43" s="53"/>
    </row>
    <row r="44" ht="16.5">
      <c r="K44" s="53"/>
    </row>
    <row r="45" ht="16.5">
      <c r="K45" s="53"/>
    </row>
    <row r="46" ht="16.5">
      <c r="K46" s="53"/>
    </row>
    <row r="47" ht="16.5">
      <c r="K47" s="53"/>
    </row>
    <row r="48" ht="16.5">
      <c r="K48" s="53"/>
    </row>
    <row r="49" ht="16.5">
      <c r="K49" s="53"/>
    </row>
    <row r="50" ht="16.5">
      <c r="K50" s="53"/>
    </row>
    <row r="51" ht="16.5">
      <c r="K51" s="53"/>
    </row>
    <row r="52" ht="16.5">
      <c r="K52" s="53"/>
    </row>
    <row r="53" ht="16.5">
      <c r="K53" s="53"/>
    </row>
    <row r="54" ht="16.5">
      <c r="K54" s="53"/>
    </row>
    <row r="55" ht="16.5">
      <c r="K55" s="53"/>
    </row>
    <row r="56" ht="16.5">
      <c r="K56" s="53"/>
    </row>
    <row r="57" ht="16.5">
      <c r="K57" s="53"/>
    </row>
    <row r="58" ht="16.5">
      <c r="K58" s="53"/>
    </row>
    <row r="59" ht="16.5">
      <c r="K59" s="53"/>
    </row>
    <row r="60" ht="16.5">
      <c r="K60" s="53"/>
    </row>
    <row r="61" ht="16.5">
      <c r="K61" s="53"/>
    </row>
    <row r="62" ht="16.5">
      <c r="K62" s="53"/>
    </row>
    <row r="63" ht="16.5">
      <c r="K63" s="53"/>
    </row>
    <row r="64" ht="16.5">
      <c r="K64" s="53"/>
    </row>
    <row r="65" ht="16.5">
      <c r="K65" s="53"/>
    </row>
    <row r="66" ht="16.5">
      <c r="K66" s="53"/>
    </row>
    <row r="67" ht="16.5">
      <c r="K67" s="53"/>
    </row>
    <row r="68" ht="16.5">
      <c r="K68" s="53"/>
    </row>
    <row r="69" ht="16.5">
      <c r="K69" s="53"/>
    </row>
    <row r="70" ht="16.5">
      <c r="K70" s="53"/>
    </row>
    <row r="71" ht="16.5">
      <c r="K71" s="53"/>
    </row>
    <row r="72" ht="16.5">
      <c r="K72" s="53"/>
    </row>
    <row r="73" ht="16.5">
      <c r="K73" s="53"/>
    </row>
    <row r="74" ht="16.5">
      <c r="K74" s="53"/>
    </row>
    <row r="75" ht="16.5">
      <c r="K75" s="53"/>
    </row>
    <row r="76" ht="16.5">
      <c r="K76" s="53"/>
    </row>
    <row r="77" ht="16.5">
      <c r="K77" s="53"/>
    </row>
    <row r="78" ht="16.5">
      <c r="K78" s="53"/>
    </row>
    <row r="79" ht="16.5">
      <c r="K79" s="53"/>
    </row>
    <row r="80" ht="16.5">
      <c r="K80" s="53"/>
    </row>
    <row r="81" ht="16.5">
      <c r="K81" s="53"/>
    </row>
    <row r="82" ht="16.5">
      <c r="K82" s="53"/>
    </row>
    <row r="83" ht="16.5">
      <c r="K83" s="53"/>
    </row>
    <row r="84" ht="16.5">
      <c r="K84" s="53"/>
    </row>
    <row r="85" ht="16.5">
      <c r="K85" s="53"/>
    </row>
    <row r="86" ht="16.5">
      <c r="K86" s="53"/>
    </row>
    <row r="87" ht="16.5">
      <c r="K87" s="53"/>
    </row>
    <row r="88" ht="16.5">
      <c r="K88" s="53"/>
    </row>
    <row r="89" ht="16.5">
      <c r="K89" s="53"/>
    </row>
    <row r="90" ht="16.5">
      <c r="K90" s="53"/>
    </row>
    <row r="91" ht="16.5">
      <c r="K91" s="53"/>
    </row>
    <row r="92" ht="16.5">
      <c r="K92" s="53"/>
    </row>
    <row r="93" ht="16.5">
      <c r="K93" s="53"/>
    </row>
    <row r="94" ht="16.5">
      <c r="K94" s="53"/>
    </row>
    <row r="95" ht="16.5">
      <c r="K95" s="53"/>
    </row>
    <row r="96" ht="16.5">
      <c r="K96" s="53"/>
    </row>
    <row r="97" ht="16.5">
      <c r="K97" s="53"/>
    </row>
    <row r="98" ht="16.5">
      <c r="K98" s="53"/>
    </row>
    <row r="99" ht="16.5">
      <c r="K99" s="53"/>
    </row>
    <row r="100" ht="16.5">
      <c r="K100" s="53"/>
    </row>
    <row r="101" ht="16.5">
      <c r="K101" s="53"/>
    </row>
    <row r="102" ht="16.5">
      <c r="K102" s="53"/>
    </row>
    <row r="103" ht="16.5">
      <c r="K103" s="53"/>
    </row>
    <row r="104" ht="16.5">
      <c r="K104" s="53"/>
    </row>
    <row r="105" ht="16.5">
      <c r="K105" s="53"/>
    </row>
    <row r="106" ht="16.5">
      <c r="K106" s="53"/>
    </row>
    <row r="107" ht="16.5">
      <c r="K107" s="53"/>
    </row>
    <row r="108" ht="16.5">
      <c r="K108" s="53"/>
    </row>
  </sheetData>
  <sheetProtection/>
  <mergeCells count="54">
    <mergeCell ref="O17:P17"/>
    <mergeCell ref="O18:P18"/>
    <mergeCell ref="G21:K21"/>
    <mergeCell ref="L21:N21"/>
    <mergeCell ref="O21:R21"/>
    <mergeCell ref="K17:L17"/>
    <mergeCell ref="Q17:T17"/>
    <mergeCell ref="A21:B21"/>
    <mergeCell ref="I17:J17"/>
    <mergeCell ref="I18:J18"/>
    <mergeCell ref="I19:J19"/>
    <mergeCell ref="M19:N19"/>
    <mergeCell ref="C17:D17"/>
    <mergeCell ref="E17:H17"/>
    <mergeCell ref="U17:V17"/>
    <mergeCell ref="C21:F21"/>
    <mergeCell ref="A22:B22"/>
    <mergeCell ref="K18:L18"/>
    <mergeCell ref="K20:L20"/>
    <mergeCell ref="I20:J20"/>
    <mergeCell ref="M17:N17"/>
    <mergeCell ref="A18:B18"/>
    <mergeCell ref="M18:N18"/>
    <mergeCell ref="A17:B17"/>
    <mergeCell ref="A4:B5"/>
    <mergeCell ref="A6:B7"/>
    <mergeCell ref="L12:M12"/>
    <mergeCell ref="A11:B11"/>
    <mergeCell ref="A12:B13"/>
    <mergeCell ref="L16:M16"/>
    <mergeCell ref="L14:M14"/>
    <mergeCell ref="C14:D14"/>
    <mergeCell ref="E14:F14"/>
    <mergeCell ref="G14:H14"/>
    <mergeCell ref="G16:H16"/>
    <mergeCell ref="T4:V4"/>
    <mergeCell ref="Q11:T11"/>
    <mergeCell ref="U11:V11"/>
    <mergeCell ref="L13:M13"/>
    <mergeCell ref="O11:P11"/>
    <mergeCell ref="O12:P12"/>
    <mergeCell ref="O13:P13"/>
    <mergeCell ref="J4:O4"/>
    <mergeCell ref="P4:Q4"/>
    <mergeCell ref="I16:J16"/>
    <mergeCell ref="I14:J14"/>
    <mergeCell ref="G15:H15"/>
    <mergeCell ref="I15:J15"/>
    <mergeCell ref="L15:M15"/>
    <mergeCell ref="C30:D30"/>
    <mergeCell ref="C15:D15"/>
    <mergeCell ref="E15:F15"/>
    <mergeCell ref="C16:D16"/>
    <mergeCell ref="E16:F16"/>
  </mergeCells>
  <printOptions/>
  <pageMargins left="0.7480314960629921" right="0.7480314960629921" top="0.5905511811023623" bottom="0.55" header="0.5118110236220472" footer="0.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130" zoomScaleNormal="130" zoomScalePageLayoutView="0" workbookViewId="0" topLeftCell="A4">
      <selection activeCell="T26" sqref="T26"/>
    </sheetView>
  </sheetViews>
  <sheetFormatPr defaultColWidth="9.00390625" defaultRowHeight="15.75"/>
  <cols>
    <col min="1" max="1" width="8.625" style="0" customWidth="1"/>
    <col min="2" max="2" width="6.625" style="0" customWidth="1"/>
    <col min="3" max="10" width="8.625" style="0" customWidth="1"/>
    <col min="11" max="11" width="7.25390625" style="0" customWidth="1"/>
    <col min="12" max="12" width="7.375" style="0" customWidth="1"/>
    <col min="13" max="13" width="7.25390625" style="0" customWidth="1"/>
    <col min="14" max="14" width="6.50390625" style="0" customWidth="1"/>
    <col min="15" max="15" width="6.875" style="0" customWidth="1"/>
    <col min="16" max="16" width="7.125" style="0" customWidth="1"/>
    <col min="17" max="17" width="7.00390625" style="0" customWidth="1"/>
    <col min="18" max="18" width="7.125" style="0" customWidth="1"/>
    <col min="19" max="20" width="7.625" style="0" customWidth="1"/>
    <col min="21" max="21" width="8.00390625" style="0" customWidth="1"/>
    <col min="22" max="22" width="7.125" style="0" customWidth="1"/>
  </cols>
  <sheetData>
    <row r="1" spans="1:22" s="14" customFormat="1" ht="16.5">
      <c r="A1" s="1" t="s">
        <v>459</v>
      </c>
      <c r="B1" s="103"/>
      <c r="C1" s="46"/>
      <c r="D1" s="46"/>
      <c r="E1" s="46"/>
      <c r="F1" s="47"/>
      <c r="G1" s="47"/>
      <c r="H1" s="47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V1" s="2" t="s">
        <v>492</v>
      </c>
    </row>
    <row r="2" spans="1:22" s="14" customFormat="1" ht="24.75" customHeight="1">
      <c r="A2" s="156" t="s">
        <v>314</v>
      </c>
      <c r="B2" s="156"/>
      <c r="C2" s="49"/>
      <c r="D2" s="49"/>
      <c r="E2" s="49"/>
      <c r="F2" s="50"/>
      <c r="G2" s="50"/>
      <c r="H2" s="50"/>
      <c r="I2" s="156"/>
      <c r="J2" s="84"/>
      <c r="K2" s="206" t="s">
        <v>315</v>
      </c>
      <c r="L2" s="156"/>
      <c r="M2" s="84"/>
      <c r="N2" s="50"/>
      <c r="O2" s="50"/>
      <c r="P2" s="157"/>
      <c r="Q2" s="157"/>
      <c r="R2" s="157"/>
      <c r="S2" s="50"/>
      <c r="T2" s="50"/>
      <c r="U2" s="158"/>
      <c r="V2" s="157"/>
    </row>
    <row r="3" spans="1:22" s="14" customFormat="1" ht="13.5" customHeight="1" thickBot="1">
      <c r="A3" s="51" t="s">
        <v>234</v>
      </c>
      <c r="B3" s="51"/>
      <c r="C3" s="52"/>
      <c r="D3" s="52"/>
      <c r="E3" s="52"/>
      <c r="F3" s="51"/>
      <c r="G3" s="51" t="s">
        <v>17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3"/>
      <c r="T3" s="51"/>
      <c r="U3" s="54"/>
      <c r="V3" s="189" t="s">
        <v>235</v>
      </c>
    </row>
    <row r="4" spans="1:22" ht="92.25" customHeight="1">
      <c r="A4" s="484" t="s">
        <v>344</v>
      </c>
      <c r="B4" s="535"/>
      <c r="C4" s="560" t="s">
        <v>318</v>
      </c>
      <c r="D4" s="561"/>
      <c r="E4" s="560" t="s">
        <v>319</v>
      </c>
      <c r="F4" s="562"/>
      <c r="G4" s="562"/>
      <c r="H4" s="562"/>
      <c r="I4" s="550" t="s">
        <v>345</v>
      </c>
      <c r="J4" s="565"/>
      <c r="K4" s="567" t="s">
        <v>549</v>
      </c>
      <c r="L4" s="565"/>
      <c r="M4" s="567" t="s">
        <v>548</v>
      </c>
      <c r="N4" s="565"/>
      <c r="O4" s="550" t="s">
        <v>321</v>
      </c>
      <c r="P4" s="551"/>
      <c r="Q4" s="563" t="s">
        <v>322</v>
      </c>
      <c r="R4" s="551"/>
      <c r="S4" s="566" t="s">
        <v>323</v>
      </c>
      <c r="T4" s="566"/>
      <c r="U4" s="566"/>
      <c r="V4" s="539"/>
    </row>
    <row r="5" spans="1:22" ht="36" customHeight="1">
      <c r="A5" s="536" t="s">
        <v>343</v>
      </c>
      <c r="B5" s="501"/>
      <c r="C5" s="248" t="s">
        <v>431</v>
      </c>
      <c r="D5" s="249" t="s">
        <v>329</v>
      </c>
      <c r="E5" s="248" t="s">
        <v>330</v>
      </c>
      <c r="F5" s="249" t="s">
        <v>331</v>
      </c>
      <c r="G5" s="249" t="s">
        <v>332</v>
      </c>
      <c r="H5" s="249" t="s">
        <v>333</v>
      </c>
      <c r="I5" s="554" t="s">
        <v>346</v>
      </c>
      <c r="J5" s="555"/>
      <c r="K5" s="564" t="s">
        <v>348</v>
      </c>
      <c r="L5" s="545"/>
      <c r="M5" s="544" t="s">
        <v>347</v>
      </c>
      <c r="N5" s="545" t="s">
        <v>329</v>
      </c>
      <c r="O5" s="552" t="s">
        <v>349</v>
      </c>
      <c r="P5" s="545"/>
      <c r="Q5" s="564" t="s">
        <v>348</v>
      </c>
      <c r="R5" s="545"/>
      <c r="S5" s="248" t="s">
        <v>330</v>
      </c>
      <c r="T5" s="249" t="s">
        <v>331</v>
      </c>
      <c r="U5" s="249" t="s">
        <v>332</v>
      </c>
      <c r="V5" s="425" t="s">
        <v>562</v>
      </c>
    </row>
    <row r="6" spans="1:22" ht="21.75" customHeight="1">
      <c r="A6" s="270" t="s">
        <v>437</v>
      </c>
      <c r="B6" s="271" t="s">
        <v>438</v>
      </c>
      <c r="C6" s="260">
        <v>5</v>
      </c>
      <c r="D6" s="260">
        <v>0</v>
      </c>
      <c r="E6" s="260">
        <v>35</v>
      </c>
      <c r="F6" s="260">
        <v>34</v>
      </c>
      <c r="G6" s="260">
        <v>34</v>
      </c>
      <c r="H6" s="260">
        <v>13</v>
      </c>
      <c r="I6" s="260">
        <v>55</v>
      </c>
      <c r="J6" s="260"/>
      <c r="K6" s="260"/>
      <c r="L6" s="260"/>
      <c r="M6" s="260"/>
      <c r="N6" s="260">
        <v>0</v>
      </c>
      <c r="O6" s="558">
        <v>0</v>
      </c>
      <c r="P6" s="559"/>
      <c r="Q6" s="169"/>
      <c r="R6" s="260">
        <v>0</v>
      </c>
      <c r="S6" s="260">
        <v>0</v>
      </c>
      <c r="T6" s="260">
        <v>20</v>
      </c>
      <c r="U6" s="260">
        <v>37</v>
      </c>
      <c r="V6" s="260">
        <v>0</v>
      </c>
    </row>
    <row r="7" spans="1:22" ht="21.75" customHeight="1">
      <c r="A7" s="159" t="s">
        <v>486</v>
      </c>
      <c r="B7" s="180" t="s">
        <v>485</v>
      </c>
      <c r="C7" s="260">
        <v>5</v>
      </c>
      <c r="D7" s="260">
        <v>0</v>
      </c>
      <c r="E7" s="260">
        <v>16</v>
      </c>
      <c r="F7" s="260">
        <v>23</v>
      </c>
      <c r="G7" s="260">
        <v>31</v>
      </c>
      <c r="H7" s="260">
        <v>41</v>
      </c>
      <c r="I7" s="260">
        <v>28</v>
      </c>
      <c r="J7" s="260"/>
      <c r="K7" s="260"/>
      <c r="L7" s="260">
        <v>0</v>
      </c>
      <c r="M7" s="260"/>
      <c r="N7" s="260">
        <v>0</v>
      </c>
      <c r="O7" s="265"/>
      <c r="P7" s="260">
        <v>0</v>
      </c>
      <c r="Q7" s="260"/>
      <c r="R7" s="260">
        <v>0</v>
      </c>
      <c r="S7" s="260">
        <v>0</v>
      </c>
      <c r="T7" s="260">
        <v>12</v>
      </c>
      <c r="U7" s="260">
        <v>31</v>
      </c>
      <c r="V7" s="260">
        <v>0</v>
      </c>
    </row>
    <row r="8" spans="1:22" ht="21.75" customHeight="1">
      <c r="A8" s="159" t="s">
        <v>502</v>
      </c>
      <c r="B8" s="180" t="s">
        <v>501</v>
      </c>
      <c r="C8" s="260">
        <v>3</v>
      </c>
      <c r="D8" s="260">
        <v>0</v>
      </c>
      <c r="E8" s="260">
        <v>24</v>
      </c>
      <c r="F8" s="260">
        <v>25</v>
      </c>
      <c r="G8" s="260">
        <v>33</v>
      </c>
      <c r="H8" s="260">
        <v>44</v>
      </c>
      <c r="I8" s="260">
        <v>38</v>
      </c>
      <c r="J8" s="260"/>
      <c r="K8" s="260"/>
      <c r="L8" s="260">
        <v>0</v>
      </c>
      <c r="M8" s="260"/>
      <c r="N8" s="260">
        <v>0</v>
      </c>
      <c r="O8" s="265"/>
      <c r="P8" s="260">
        <v>0</v>
      </c>
      <c r="Q8" s="260"/>
      <c r="R8" s="260">
        <v>0</v>
      </c>
      <c r="S8" s="260">
        <v>0</v>
      </c>
      <c r="T8" s="260">
        <v>11</v>
      </c>
      <c r="U8" s="260">
        <v>33</v>
      </c>
      <c r="V8" s="260">
        <v>0</v>
      </c>
    </row>
    <row r="9" spans="1:22" ht="21.75" customHeight="1">
      <c r="A9" s="159" t="s">
        <v>519</v>
      </c>
      <c r="B9" s="180" t="s">
        <v>517</v>
      </c>
      <c r="C9" s="260">
        <v>0</v>
      </c>
      <c r="D9" s="260">
        <v>0</v>
      </c>
      <c r="E9" s="260">
        <v>23</v>
      </c>
      <c r="F9" s="260">
        <v>21</v>
      </c>
      <c r="G9" s="260">
        <v>6</v>
      </c>
      <c r="H9" s="260">
        <v>62</v>
      </c>
      <c r="I9" s="260">
        <v>36</v>
      </c>
      <c r="J9" s="260"/>
      <c r="K9" s="260"/>
      <c r="L9" s="260">
        <v>0</v>
      </c>
      <c r="M9" s="260"/>
      <c r="N9" s="260">
        <v>0</v>
      </c>
      <c r="O9" s="265"/>
      <c r="P9" s="260">
        <v>0</v>
      </c>
      <c r="Q9" s="260"/>
      <c r="R9" s="260">
        <v>0</v>
      </c>
      <c r="S9" s="260">
        <v>0</v>
      </c>
      <c r="T9" s="260">
        <v>10</v>
      </c>
      <c r="U9" s="260">
        <v>9</v>
      </c>
      <c r="V9" s="260">
        <v>0</v>
      </c>
    </row>
    <row r="10" spans="1:22" ht="21.75" customHeight="1">
      <c r="A10" s="159" t="s">
        <v>531</v>
      </c>
      <c r="B10" s="180" t="s">
        <v>530</v>
      </c>
      <c r="C10" s="260">
        <v>30</v>
      </c>
      <c r="D10" s="260">
        <v>0</v>
      </c>
      <c r="E10" s="260">
        <v>35</v>
      </c>
      <c r="F10" s="260">
        <v>29</v>
      </c>
      <c r="G10" s="260">
        <v>15</v>
      </c>
      <c r="H10" s="260">
        <v>41</v>
      </c>
      <c r="I10" s="260">
        <v>36</v>
      </c>
      <c r="J10" s="260"/>
      <c r="K10" s="260"/>
      <c r="L10" s="260">
        <v>0</v>
      </c>
      <c r="M10" s="260"/>
      <c r="N10" s="260">
        <v>0</v>
      </c>
      <c r="O10" s="265"/>
      <c r="P10" s="260">
        <v>2</v>
      </c>
      <c r="Q10" s="260"/>
      <c r="R10" s="260">
        <v>0</v>
      </c>
      <c r="S10" s="260">
        <v>31</v>
      </c>
      <c r="T10" s="260">
        <v>31</v>
      </c>
      <c r="U10" s="260">
        <v>14</v>
      </c>
      <c r="V10" s="260">
        <v>0</v>
      </c>
    </row>
    <row r="11" spans="1:22" ht="21.75" customHeight="1">
      <c r="A11" s="159" t="s">
        <v>546</v>
      </c>
      <c r="B11" s="180" t="s">
        <v>545</v>
      </c>
      <c r="C11" s="260">
        <v>45</v>
      </c>
      <c r="D11" s="260">
        <v>0</v>
      </c>
      <c r="E11" s="260">
        <v>38</v>
      </c>
      <c r="F11" s="260">
        <v>42</v>
      </c>
      <c r="G11" s="260">
        <v>38</v>
      </c>
      <c r="H11" s="260">
        <v>30</v>
      </c>
      <c r="I11" s="409" t="s">
        <v>547</v>
      </c>
      <c r="J11" s="260"/>
      <c r="K11" s="260"/>
      <c r="L11" s="260">
        <v>41</v>
      </c>
      <c r="M11" s="260"/>
      <c r="N11" s="260">
        <v>0</v>
      </c>
      <c r="O11" s="265"/>
      <c r="P11" s="260">
        <v>1</v>
      </c>
      <c r="Q11" s="260"/>
      <c r="R11" s="260">
        <v>0</v>
      </c>
      <c r="S11" s="260">
        <v>35</v>
      </c>
      <c r="T11" s="260">
        <v>39</v>
      </c>
      <c r="U11" s="260">
        <v>38</v>
      </c>
      <c r="V11" s="260">
        <v>0</v>
      </c>
    </row>
    <row r="12" spans="1:22" ht="21.75" customHeight="1">
      <c r="A12" s="159" t="s">
        <v>564</v>
      </c>
      <c r="B12" s="180" t="s">
        <v>560</v>
      </c>
      <c r="C12" s="260">
        <v>38</v>
      </c>
      <c r="D12" s="260">
        <v>0</v>
      </c>
      <c r="E12" s="260">
        <v>34</v>
      </c>
      <c r="F12" s="260">
        <v>39</v>
      </c>
      <c r="G12" s="260">
        <v>42</v>
      </c>
      <c r="H12" s="260">
        <v>37</v>
      </c>
      <c r="I12" s="409">
        <v>0</v>
      </c>
      <c r="J12" s="260"/>
      <c r="K12" s="260"/>
      <c r="L12" s="260">
        <v>45</v>
      </c>
      <c r="M12" s="260"/>
      <c r="N12" s="260">
        <v>0</v>
      </c>
      <c r="O12" s="265"/>
      <c r="P12" s="260">
        <v>0</v>
      </c>
      <c r="Q12" s="260"/>
      <c r="R12" s="260">
        <v>0</v>
      </c>
      <c r="S12" s="260">
        <v>37</v>
      </c>
      <c r="T12" s="260">
        <v>35</v>
      </c>
      <c r="U12" s="260">
        <v>42</v>
      </c>
      <c r="V12" s="260">
        <v>0</v>
      </c>
    </row>
    <row r="13" spans="1:22" ht="21.75" customHeight="1">
      <c r="A13" s="159" t="s">
        <v>576</v>
      </c>
      <c r="B13" s="180" t="s">
        <v>575</v>
      </c>
      <c r="C13" s="260">
        <v>6</v>
      </c>
      <c r="D13" s="260">
        <v>0</v>
      </c>
      <c r="E13" s="260">
        <v>14</v>
      </c>
      <c r="F13" s="260">
        <v>15</v>
      </c>
      <c r="G13" s="260">
        <v>33</v>
      </c>
      <c r="H13" s="260">
        <v>35</v>
      </c>
      <c r="I13" s="409" t="s">
        <v>532</v>
      </c>
      <c r="J13" s="260"/>
      <c r="K13" s="260"/>
      <c r="L13" s="260">
        <v>53</v>
      </c>
      <c r="M13" s="260"/>
      <c r="N13" s="260">
        <v>0</v>
      </c>
      <c r="O13" s="265"/>
      <c r="P13" s="260">
        <v>0</v>
      </c>
      <c r="Q13" s="260"/>
      <c r="R13" s="260">
        <v>0</v>
      </c>
      <c r="S13" s="260">
        <v>0</v>
      </c>
      <c r="T13" s="260">
        <v>3</v>
      </c>
      <c r="U13" s="260">
        <v>33</v>
      </c>
      <c r="V13" s="260">
        <v>0</v>
      </c>
    </row>
    <row r="14" spans="1:22" ht="21.75" customHeight="1">
      <c r="A14" s="159" t="s">
        <v>591</v>
      </c>
      <c r="B14" s="180" t="s">
        <v>590</v>
      </c>
      <c r="C14" s="260">
        <v>30</v>
      </c>
      <c r="D14" s="260">
        <v>0</v>
      </c>
      <c r="E14" s="260">
        <v>30</v>
      </c>
      <c r="F14" s="260">
        <v>30</v>
      </c>
      <c r="G14" s="260">
        <v>29</v>
      </c>
      <c r="H14" s="260">
        <v>30</v>
      </c>
      <c r="I14" s="409">
        <v>0</v>
      </c>
      <c r="J14" s="260"/>
      <c r="K14" s="260"/>
      <c r="L14" s="260">
        <v>26</v>
      </c>
      <c r="M14" s="260"/>
      <c r="N14" s="260">
        <v>0</v>
      </c>
      <c r="O14" s="265"/>
      <c r="P14" s="260">
        <v>0</v>
      </c>
      <c r="Q14" s="260"/>
      <c r="R14" s="260">
        <v>0</v>
      </c>
      <c r="S14" s="260">
        <v>19</v>
      </c>
      <c r="T14" s="260">
        <v>26</v>
      </c>
      <c r="U14" s="260">
        <v>32</v>
      </c>
      <c r="V14" s="260">
        <v>0</v>
      </c>
    </row>
    <row r="15" spans="1:22" ht="15" customHeight="1" thickBot="1">
      <c r="A15" s="294"/>
      <c r="B15" s="295"/>
      <c r="C15" s="260"/>
      <c r="D15" s="260"/>
      <c r="E15" s="260"/>
      <c r="F15" s="260"/>
      <c r="G15" s="260"/>
      <c r="H15" s="260"/>
      <c r="I15" s="329"/>
      <c r="J15" s="265"/>
      <c r="K15" s="260"/>
      <c r="L15" s="169"/>
      <c r="M15" s="265"/>
      <c r="N15" s="260"/>
      <c r="O15" s="260"/>
      <c r="P15" s="260"/>
      <c r="Q15" s="260"/>
      <c r="R15" s="260"/>
      <c r="S15" s="260"/>
      <c r="T15" s="260"/>
      <c r="U15" s="260"/>
      <c r="V15" s="260"/>
    </row>
    <row r="16" spans="1:24" ht="81" customHeight="1">
      <c r="A16" s="484" t="s">
        <v>344</v>
      </c>
      <c r="B16" s="499"/>
      <c r="C16" s="539" t="s">
        <v>324</v>
      </c>
      <c r="D16" s="540"/>
      <c r="E16" s="539" t="s">
        <v>325</v>
      </c>
      <c r="F16" s="540"/>
      <c r="G16" s="540"/>
      <c r="H16" s="541"/>
      <c r="I16" s="539" t="s">
        <v>326</v>
      </c>
      <c r="J16" s="553"/>
      <c r="K16" s="553"/>
      <c r="L16" s="553"/>
      <c r="M16" s="565"/>
      <c r="N16" s="566" t="s">
        <v>327</v>
      </c>
      <c r="O16" s="566"/>
      <c r="P16" s="566"/>
      <c r="Q16" s="566" t="s">
        <v>328</v>
      </c>
      <c r="R16" s="566"/>
      <c r="S16" s="566"/>
      <c r="T16" s="539"/>
      <c r="U16" s="266"/>
      <c r="V16" s="267"/>
      <c r="W16" s="268"/>
      <c r="X16" s="268"/>
    </row>
    <row r="17" spans="1:24" ht="54" customHeight="1">
      <c r="A17" s="542" t="s">
        <v>343</v>
      </c>
      <c r="B17" s="543"/>
      <c r="C17" s="250" t="s">
        <v>432</v>
      </c>
      <c r="D17" s="254" t="s">
        <v>335</v>
      </c>
      <c r="E17" s="248" t="s">
        <v>336</v>
      </c>
      <c r="F17" s="249" t="s">
        <v>337</v>
      </c>
      <c r="G17" s="249" t="s">
        <v>329</v>
      </c>
      <c r="H17" s="252" t="s">
        <v>338</v>
      </c>
      <c r="I17" s="253" t="s">
        <v>339</v>
      </c>
      <c r="J17" s="249" t="s">
        <v>331</v>
      </c>
      <c r="K17" s="249" t="s">
        <v>332</v>
      </c>
      <c r="L17" s="252" t="s">
        <v>340</v>
      </c>
      <c r="M17" s="249" t="s">
        <v>329</v>
      </c>
      <c r="N17" s="411" t="s">
        <v>433</v>
      </c>
      <c r="O17" s="410" t="s">
        <v>434</v>
      </c>
      <c r="P17" s="249" t="s">
        <v>329</v>
      </c>
      <c r="Q17" s="330" t="s">
        <v>433</v>
      </c>
      <c r="R17" s="331" t="s">
        <v>434</v>
      </c>
      <c r="S17" s="331" t="s">
        <v>435</v>
      </c>
      <c r="T17" s="328" t="s">
        <v>436</v>
      </c>
      <c r="U17" s="269"/>
      <c r="V17" s="269"/>
      <c r="W17" s="269"/>
      <c r="X17" s="269"/>
    </row>
    <row r="18" spans="1:24" ht="21.75" customHeight="1">
      <c r="A18" s="270" t="s">
        <v>437</v>
      </c>
      <c r="B18" s="271" t="s">
        <v>438</v>
      </c>
      <c r="C18" s="260">
        <v>38</v>
      </c>
      <c r="D18" s="260">
        <v>0</v>
      </c>
      <c r="E18" s="260">
        <v>38</v>
      </c>
      <c r="F18" s="260">
        <v>51</v>
      </c>
      <c r="G18" s="260">
        <v>0</v>
      </c>
      <c r="H18" s="260">
        <v>0</v>
      </c>
      <c r="I18" s="260">
        <v>40</v>
      </c>
      <c r="J18" s="260">
        <v>43</v>
      </c>
      <c r="K18" s="260">
        <v>49</v>
      </c>
      <c r="L18" s="260">
        <v>49</v>
      </c>
      <c r="M18" s="260">
        <v>0</v>
      </c>
      <c r="N18" s="260">
        <v>74</v>
      </c>
      <c r="O18" s="260">
        <v>68</v>
      </c>
      <c r="P18" s="260">
        <v>0</v>
      </c>
      <c r="Q18" s="260">
        <v>55</v>
      </c>
      <c r="R18" s="260">
        <v>40</v>
      </c>
      <c r="S18" s="260">
        <v>43</v>
      </c>
      <c r="T18" s="327">
        <v>36</v>
      </c>
      <c r="U18" s="61"/>
      <c r="V18" s="67"/>
      <c r="W18" s="55"/>
      <c r="X18" s="67"/>
    </row>
    <row r="19" spans="1:24" ht="21.75" customHeight="1">
      <c r="A19" s="159" t="s">
        <v>486</v>
      </c>
      <c r="B19" s="180" t="s">
        <v>485</v>
      </c>
      <c r="C19" s="260">
        <v>37</v>
      </c>
      <c r="D19" s="260">
        <v>0</v>
      </c>
      <c r="E19" s="268">
        <v>36</v>
      </c>
      <c r="F19" s="268">
        <v>59</v>
      </c>
      <c r="G19" s="268">
        <v>0</v>
      </c>
      <c r="H19" s="268">
        <v>0</v>
      </c>
      <c r="I19" s="268">
        <v>43</v>
      </c>
      <c r="J19" s="268">
        <v>40</v>
      </c>
      <c r="K19" s="268">
        <v>49</v>
      </c>
      <c r="L19" s="268">
        <v>66</v>
      </c>
      <c r="M19" s="268">
        <v>0</v>
      </c>
      <c r="N19" s="268">
        <v>55</v>
      </c>
      <c r="O19" s="268">
        <v>53</v>
      </c>
      <c r="P19" s="268">
        <v>0</v>
      </c>
      <c r="Q19" s="268">
        <v>23</v>
      </c>
      <c r="R19" s="268">
        <v>30</v>
      </c>
      <c r="S19" s="268">
        <v>24</v>
      </c>
      <c r="T19" s="268">
        <v>31</v>
      </c>
      <c r="U19" s="61"/>
      <c r="V19" s="67"/>
      <c r="W19" s="55"/>
      <c r="X19" s="67"/>
    </row>
    <row r="20" spans="1:24" ht="21.75" customHeight="1">
      <c r="A20" s="159" t="s">
        <v>502</v>
      </c>
      <c r="B20" s="180" t="s">
        <v>501</v>
      </c>
      <c r="C20" s="260">
        <v>38</v>
      </c>
      <c r="D20" s="260">
        <v>0</v>
      </c>
      <c r="E20" s="268">
        <v>37</v>
      </c>
      <c r="F20" s="268">
        <v>49</v>
      </c>
      <c r="G20" s="268">
        <v>0</v>
      </c>
      <c r="H20" s="268">
        <v>0</v>
      </c>
      <c r="I20" s="268">
        <v>39</v>
      </c>
      <c r="J20" s="268">
        <v>44</v>
      </c>
      <c r="K20" s="268">
        <v>49</v>
      </c>
      <c r="L20" s="268">
        <v>51</v>
      </c>
      <c r="M20" s="268">
        <v>0</v>
      </c>
      <c r="N20" s="268">
        <v>53</v>
      </c>
      <c r="O20" s="268">
        <v>50</v>
      </c>
      <c r="P20" s="268">
        <v>0</v>
      </c>
      <c r="Q20" s="268">
        <v>26</v>
      </c>
      <c r="R20" s="268">
        <v>26</v>
      </c>
      <c r="S20" s="268">
        <v>40</v>
      </c>
      <c r="T20" s="268">
        <v>1</v>
      </c>
      <c r="U20" s="61"/>
      <c r="V20" s="67"/>
      <c r="W20" s="55"/>
      <c r="X20" s="67"/>
    </row>
    <row r="21" spans="1:24" ht="21.75" customHeight="1">
      <c r="A21" s="159" t="s">
        <v>519</v>
      </c>
      <c r="B21" s="180" t="s">
        <v>517</v>
      </c>
      <c r="C21" s="260">
        <v>36</v>
      </c>
      <c r="D21" s="260">
        <v>0</v>
      </c>
      <c r="E21" s="268">
        <v>33</v>
      </c>
      <c r="F21" s="268">
        <v>57</v>
      </c>
      <c r="G21" s="268">
        <v>0</v>
      </c>
      <c r="H21" s="268">
        <v>0</v>
      </c>
      <c r="I21" s="268">
        <v>19</v>
      </c>
      <c r="J21" s="268">
        <v>20</v>
      </c>
      <c r="K21" s="268">
        <v>15</v>
      </c>
      <c r="L21" s="268">
        <v>33</v>
      </c>
      <c r="M21" s="268">
        <v>0</v>
      </c>
      <c r="N21" s="268">
        <v>49</v>
      </c>
      <c r="O21" s="268">
        <v>54</v>
      </c>
      <c r="P21" s="268">
        <v>0</v>
      </c>
      <c r="Q21" s="268">
        <v>25</v>
      </c>
      <c r="R21" s="268">
        <v>24</v>
      </c>
      <c r="S21" s="268">
        <v>45</v>
      </c>
      <c r="T21" s="268">
        <v>0</v>
      </c>
      <c r="U21" s="61"/>
      <c r="V21" s="67"/>
      <c r="W21" s="55"/>
      <c r="X21" s="67"/>
    </row>
    <row r="22" spans="1:24" ht="21.75" customHeight="1">
      <c r="A22" s="159" t="s">
        <v>531</v>
      </c>
      <c r="B22" s="180" t="s">
        <v>530</v>
      </c>
      <c r="C22" s="260">
        <v>31</v>
      </c>
      <c r="D22" s="260">
        <v>0</v>
      </c>
      <c r="E22" s="268">
        <v>31</v>
      </c>
      <c r="F22" s="268">
        <v>31</v>
      </c>
      <c r="G22" s="268">
        <v>0</v>
      </c>
      <c r="H22" s="268">
        <v>0</v>
      </c>
      <c r="I22" s="399" t="s">
        <v>532</v>
      </c>
      <c r="J22" s="399" t="s">
        <v>532</v>
      </c>
      <c r="K22" s="399" t="s">
        <v>532</v>
      </c>
      <c r="L22" s="399" t="s">
        <v>532</v>
      </c>
      <c r="M22" s="399" t="s">
        <v>532</v>
      </c>
      <c r="N22" s="268">
        <v>44</v>
      </c>
      <c r="O22" s="268">
        <v>45</v>
      </c>
      <c r="P22" s="268">
        <v>0</v>
      </c>
      <c r="Q22" s="268">
        <v>35</v>
      </c>
      <c r="R22" s="268">
        <v>28</v>
      </c>
      <c r="S22" s="268">
        <v>32</v>
      </c>
      <c r="T22" s="268">
        <v>1</v>
      </c>
      <c r="U22" s="61"/>
      <c r="V22" s="67"/>
      <c r="W22" s="55"/>
      <c r="X22" s="67"/>
    </row>
    <row r="23" spans="1:24" ht="21.75" customHeight="1">
      <c r="A23" s="159" t="s">
        <v>546</v>
      </c>
      <c r="B23" s="180" t="s">
        <v>545</v>
      </c>
      <c r="C23" s="260">
        <v>38</v>
      </c>
      <c r="D23" s="260">
        <v>0</v>
      </c>
      <c r="E23" s="268">
        <v>38</v>
      </c>
      <c r="F23" s="268">
        <v>40</v>
      </c>
      <c r="G23" s="268">
        <v>0</v>
      </c>
      <c r="H23" s="268">
        <v>2</v>
      </c>
      <c r="I23" s="399" t="s">
        <v>532</v>
      </c>
      <c r="J23" s="399" t="s">
        <v>532</v>
      </c>
      <c r="K23" s="399" t="s">
        <v>532</v>
      </c>
      <c r="L23" s="399" t="s">
        <v>532</v>
      </c>
      <c r="M23" s="399" t="s">
        <v>532</v>
      </c>
      <c r="N23" s="268">
        <v>47</v>
      </c>
      <c r="O23" s="268">
        <v>37</v>
      </c>
      <c r="P23" s="268">
        <v>0</v>
      </c>
      <c r="Q23" s="268">
        <v>38</v>
      </c>
      <c r="R23" s="268">
        <v>43</v>
      </c>
      <c r="S23" s="268">
        <v>35</v>
      </c>
      <c r="T23" s="268">
        <v>0</v>
      </c>
      <c r="U23" s="61"/>
      <c r="V23" s="67"/>
      <c r="W23" s="55"/>
      <c r="X23" s="67"/>
    </row>
    <row r="24" spans="1:24" ht="21.75" customHeight="1">
      <c r="A24" s="159" t="s">
        <v>564</v>
      </c>
      <c r="B24" s="180" t="s">
        <v>560</v>
      </c>
      <c r="C24" s="260">
        <v>40</v>
      </c>
      <c r="D24" s="260">
        <v>0</v>
      </c>
      <c r="E24" s="268">
        <v>19</v>
      </c>
      <c r="F24" s="268">
        <v>21</v>
      </c>
      <c r="G24" s="268">
        <v>0</v>
      </c>
      <c r="H24" s="268">
        <v>0</v>
      </c>
      <c r="I24" s="399" t="s">
        <v>565</v>
      </c>
      <c r="J24" s="399" t="s">
        <v>565</v>
      </c>
      <c r="K24" s="399" t="s">
        <v>565</v>
      </c>
      <c r="L24" s="399" t="s">
        <v>565</v>
      </c>
      <c r="M24" s="399" t="s">
        <v>565</v>
      </c>
      <c r="N24" s="268">
        <v>20</v>
      </c>
      <c r="O24" s="268">
        <v>19</v>
      </c>
      <c r="P24" s="268">
        <v>0</v>
      </c>
      <c r="Q24" s="268">
        <v>23</v>
      </c>
      <c r="R24" s="268">
        <v>26</v>
      </c>
      <c r="S24" s="268">
        <v>18</v>
      </c>
      <c r="T24" s="268">
        <v>0</v>
      </c>
      <c r="U24" s="61"/>
      <c r="V24" s="67"/>
      <c r="W24" s="55"/>
      <c r="X24" s="67"/>
    </row>
    <row r="25" spans="1:24" ht="21.75" customHeight="1">
      <c r="A25" s="159" t="s">
        <v>576</v>
      </c>
      <c r="B25" s="180" t="s">
        <v>575</v>
      </c>
      <c r="C25" s="260">
        <v>41</v>
      </c>
      <c r="D25" s="260">
        <v>0</v>
      </c>
      <c r="E25" s="268">
        <v>41</v>
      </c>
      <c r="F25" s="268">
        <v>50</v>
      </c>
      <c r="G25" s="268">
        <v>0</v>
      </c>
      <c r="H25" s="268">
        <v>0</v>
      </c>
      <c r="I25" s="399" t="s">
        <v>532</v>
      </c>
      <c r="J25" s="399" t="s">
        <v>532</v>
      </c>
      <c r="K25" s="399" t="s">
        <v>532</v>
      </c>
      <c r="L25" s="399" t="s">
        <v>532</v>
      </c>
      <c r="M25" s="399" t="s">
        <v>532</v>
      </c>
      <c r="N25" s="268">
        <v>43</v>
      </c>
      <c r="O25" s="268">
        <v>37</v>
      </c>
      <c r="P25" s="268">
        <v>2</v>
      </c>
      <c r="Q25" s="268">
        <v>14</v>
      </c>
      <c r="R25" s="268">
        <v>15</v>
      </c>
      <c r="S25" s="268">
        <v>44</v>
      </c>
      <c r="T25" s="268">
        <v>0</v>
      </c>
      <c r="U25" s="61"/>
      <c r="V25" s="67"/>
      <c r="W25" s="55"/>
      <c r="X25" s="67"/>
    </row>
    <row r="26" spans="1:24" ht="21.75" customHeight="1">
      <c r="A26" s="159" t="s">
        <v>591</v>
      </c>
      <c r="B26" s="180" t="s">
        <v>590</v>
      </c>
      <c r="C26" s="260">
        <v>28</v>
      </c>
      <c r="D26" s="260">
        <v>0</v>
      </c>
      <c r="E26" s="268">
        <v>20</v>
      </c>
      <c r="F26" s="268">
        <v>19</v>
      </c>
      <c r="G26" s="268">
        <v>0</v>
      </c>
      <c r="H26" s="268">
        <v>0</v>
      </c>
      <c r="I26" s="399">
        <v>0</v>
      </c>
      <c r="J26" s="399">
        <v>0</v>
      </c>
      <c r="K26" s="399">
        <v>0</v>
      </c>
      <c r="L26" s="399">
        <v>0</v>
      </c>
      <c r="M26" s="399">
        <v>0</v>
      </c>
      <c r="N26" s="268">
        <v>22</v>
      </c>
      <c r="O26" s="268">
        <v>27</v>
      </c>
      <c r="P26" s="268">
        <v>0</v>
      </c>
      <c r="Q26" s="268">
        <v>14</v>
      </c>
      <c r="R26" s="268">
        <v>14</v>
      </c>
      <c r="S26" s="268">
        <v>20</v>
      </c>
      <c r="T26" s="268">
        <v>0</v>
      </c>
      <c r="U26" s="61"/>
      <c r="V26" s="67"/>
      <c r="W26" s="55"/>
      <c r="X26" s="67"/>
    </row>
    <row r="27" spans="1:22" ht="16.5" customHeight="1" thickBot="1">
      <c r="A27" s="294"/>
      <c r="B27" s="295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42"/>
      <c r="T27" s="333"/>
      <c r="U27" s="334"/>
      <c r="V27" s="333"/>
    </row>
    <row r="28" spans="1:22" ht="15.75" customHeight="1">
      <c r="A28" s="568" t="s">
        <v>440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71" t="s">
        <v>441</v>
      </c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</row>
    <row r="29" spans="1:22" ht="15.75">
      <c r="A29" s="332" t="s">
        <v>493</v>
      </c>
      <c r="B29" s="332"/>
      <c r="C29" s="332"/>
      <c r="D29" s="332"/>
      <c r="E29" s="332"/>
      <c r="F29" s="332"/>
      <c r="G29" s="332"/>
      <c r="H29" s="332"/>
      <c r="I29" s="332"/>
      <c r="K29" s="569" t="s">
        <v>442</v>
      </c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</row>
    <row r="30" spans="11:22" ht="15.75">
      <c r="K30" s="570" t="s">
        <v>443</v>
      </c>
      <c r="L30" s="570"/>
      <c r="M30" s="570"/>
      <c r="N30" s="570"/>
      <c r="O30" s="570"/>
      <c r="P30" s="570"/>
      <c r="Q30" s="570"/>
      <c r="R30" s="570"/>
      <c r="S30" s="570"/>
      <c r="T30" s="570"/>
      <c r="U30" s="570"/>
      <c r="V30" s="570"/>
    </row>
  </sheetData>
  <sheetProtection/>
  <mergeCells count="27">
    <mergeCell ref="K29:V29"/>
    <mergeCell ref="K30:V30"/>
    <mergeCell ref="Q16:T16"/>
    <mergeCell ref="A17:B17"/>
    <mergeCell ref="K28:V28"/>
    <mergeCell ref="A16:B16"/>
    <mergeCell ref="E16:H16"/>
    <mergeCell ref="I16:M16"/>
    <mergeCell ref="N16:P16"/>
    <mergeCell ref="C16:D16"/>
    <mergeCell ref="O6:P6"/>
    <mergeCell ref="A4:B4"/>
    <mergeCell ref="C4:D4"/>
    <mergeCell ref="E4:H4"/>
    <mergeCell ref="I4:J4"/>
    <mergeCell ref="A28:J28"/>
    <mergeCell ref="K4:L4"/>
    <mergeCell ref="K5:L5"/>
    <mergeCell ref="A5:B5"/>
    <mergeCell ref="I5:J5"/>
    <mergeCell ref="S4:V4"/>
    <mergeCell ref="M5:N5"/>
    <mergeCell ref="O5:P5"/>
    <mergeCell ref="Q5:R5"/>
    <mergeCell ref="M4:N4"/>
    <mergeCell ref="O4:P4"/>
    <mergeCell ref="Q4:R4"/>
  </mergeCells>
  <printOptions/>
  <pageMargins left="0.56" right="0.44" top="0.67" bottom="0.36" header="0.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zoomScale="120" zoomScaleNormal="120" zoomScalePageLayoutView="0" workbookViewId="0" topLeftCell="A1">
      <pane xSplit="2" ySplit="8" topLeftCell="C9" activePane="bottomRight" state="frozen"/>
      <selection pane="topLeft" activeCell="M32" sqref="M32"/>
      <selection pane="topRight" activeCell="M32" sqref="M32"/>
      <selection pane="bottomLeft" activeCell="M32" sqref="M32"/>
      <selection pane="bottomRight" activeCell="L31" sqref="L31"/>
    </sheetView>
  </sheetViews>
  <sheetFormatPr defaultColWidth="9.00390625" defaultRowHeight="15.75"/>
  <cols>
    <col min="1" max="1" width="10.75390625" style="3" customWidth="1"/>
    <col min="2" max="2" width="5.625" style="3" customWidth="1"/>
    <col min="3" max="3" width="10.875" style="42" customWidth="1"/>
    <col min="4" max="4" width="5.375" style="42" customWidth="1"/>
    <col min="5" max="5" width="6.875" style="42" customWidth="1"/>
    <col min="6" max="6" width="4.625" style="43" customWidth="1"/>
    <col min="7" max="7" width="4.875" style="43" customWidth="1"/>
    <col min="8" max="9" width="4.125" style="43" customWidth="1"/>
    <col min="10" max="11" width="4.625" style="43" customWidth="1"/>
    <col min="12" max="12" width="7.375" style="43" customWidth="1"/>
    <col min="13" max="13" width="7.00390625" style="43" customWidth="1"/>
    <col min="14" max="16384" width="9.00390625" style="14" customWidth="1"/>
  </cols>
  <sheetData>
    <row r="1" ht="16.5">
      <c r="A1" s="3" t="s">
        <v>494</v>
      </c>
    </row>
    <row r="2" spans="1:13" s="63" customFormat="1" ht="23.25" customHeight="1">
      <c r="A2" s="81" t="s">
        <v>561</v>
      </c>
      <c r="B2" s="81"/>
      <c r="C2" s="82"/>
      <c r="D2" s="82"/>
      <c r="E2" s="82"/>
      <c r="F2" s="83"/>
      <c r="G2" s="84"/>
      <c r="H2" s="81"/>
      <c r="I2" s="83"/>
      <c r="J2" s="83"/>
      <c r="K2" s="83"/>
      <c r="L2" s="85"/>
      <c r="M2" s="86"/>
    </row>
    <row r="3" spans="1:13" s="63" customFormat="1" ht="21">
      <c r="A3" s="220" t="s">
        <v>192</v>
      </c>
      <c r="B3" s="215"/>
      <c r="C3" s="82"/>
      <c r="D3" s="82"/>
      <c r="E3" s="82"/>
      <c r="F3" s="83"/>
      <c r="G3" s="81"/>
      <c r="H3" s="81"/>
      <c r="I3" s="83"/>
      <c r="J3" s="83"/>
      <c r="K3" s="83"/>
      <c r="L3" s="85"/>
      <c r="M3" s="86"/>
    </row>
    <row r="4" spans="1:13" ht="11.25" customHeight="1" thickBot="1">
      <c r="A4" s="87"/>
      <c r="B4" s="87"/>
      <c r="C4" s="88"/>
      <c r="D4" s="88"/>
      <c r="E4" s="88"/>
      <c r="F4" s="89"/>
      <c r="G4" s="90"/>
      <c r="H4" s="91"/>
      <c r="I4" s="89"/>
      <c r="J4" s="89"/>
      <c r="K4" s="89"/>
      <c r="L4" s="92"/>
      <c r="M4" s="93"/>
    </row>
    <row r="5" spans="1:13" s="7" customFormat="1" ht="18" customHeight="1">
      <c r="A5" s="572" t="s">
        <v>35</v>
      </c>
      <c r="B5" s="573"/>
      <c r="C5" s="446" t="s">
        <v>178</v>
      </c>
      <c r="D5" s="218" t="s">
        <v>30</v>
      </c>
      <c r="E5" s="219"/>
      <c r="F5" s="214"/>
      <c r="G5" s="211"/>
      <c r="H5" s="586" t="s">
        <v>184</v>
      </c>
      <c r="I5" s="573"/>
      <c r="J5" s="586" t="s">
        <v>185</v>
      </c>
      <c r="K5" s="573"/>
      <c r="L5" s="212" t="s">
        <v>31</v>
      </c>
      <c r="M5" s="214"/>
    </row>
    <row r="6" spans="1:13" s="7" customFormat="1" ht="19.5" customHeight="1">
      <c r="A6" s="574"/>
      <c r="B6" s="575"/>
      <c r="C6" s="448"/>
      <c r="D6" s="579" t="s">
        <v>190</v>
      </c>
      <c r="E6" s="580"/>
      <c r="F6" s="580"/>
      <c r="G6" s="581"/>
      <c r="H6" s="587"/>
      <c r="I6" s="575"/>
      <c r="J6" s="587"/>
      <c r="K6" s="575"/>
      <c r="L6" s="462" t="s">
        <v>191</v>
      </c>
      <c r="M6" s="464"/>
    </row>
    <row r="7" spans="1:14" s="7" customFormat="1" ht="23.25" customHeight="1">
      <c r="A7" s="574"/>
      <c r="B7" s="575"/>
      <c r="C7" s="209" t="s">
        <v>179</v>
      </c>
      <c r="D7" s="207" t="s">
        <v>18</v>
      </c>
      <c r="E7" s="207" t="s">
        <v>1</v>
      </c>
      <c r="F7" s="584" t="s">
        <v>32</v>
      </c>
      <c r="G7" s="585"/>
      <c r="H7" s="94" t="s">
        <v>33</v>
      </c>
      <c r="I7" s="139"/>
      <c r="J7" s="213" t="s">
        <v>33</v>
      </c>
      <c r="K7" s="213"/>
      <c r="L7" s="39" t="s">
        <v>424</v>
      </c>
      <c r="M7" s="208" t="s">
        <v>34</v>
      </c>
      <c r="N7" s="169"/>
    </row>
    <row r="8" spans="1:13" s="7" customFormat="1" ht="28.5" customHeight="1" thickBot="1">
      <c r="A8" s="577" t="s">
        <v>193</v>
      </c>
      <c r="B8" s="578"/>
      <c r="C8" s="147" t="s">
        <v>180</v>
      </c>
      <c r="D8" s="210" t="s">
        <v>181</v>
      </c>
      <c r="E8" s="210" t="s">
        <v>182</v>
      </c>
      <c r="F8" s="582" t="s">
        <v>183</v>
      </c>
      <c r="G8" s="583"/>
      <c r="H8" s="588" t="s">
        <v>186</v>
      </c>
      <c r="I8" s="589"/>
      <c r="J8" s="588" t="s">
        <v>187</v>
      </c>
      <c r="K8" s="589"/>
      <c r="L8" s="216" t="s">
        <v>188</v>
      </c>
      <c r="M8" s="217" t="s">
        <v>189</v>
      </c>
    </row>
    <row r="9" spans="1:13" ht="39.75" customHeight="1" hidden="1">
      <c r="A9" s="135" t="s">
        <v>199</v>
      </c>
      <c r="B9" s="148" t="s">
        <v>55</v>
      </c>
      <c r="C9" s="95">
        <v>1</v>
      </c>
      <c r="D9" s="96">
        <v>14</v>
      </c>
      <c r="E9" s="95">
        <v>2</v>
      </c>
      <c r="F9" s="97">
        <v>12</v>
      </c>
      <c r="G9" s="97"/>
      <c r="H9" s="97">
        <v>2407</v>
      </c>
      <c r="I9" s="97"/>
      <c r="J9" s="97">
        <v>136</v>
      </c>
      <c r="K9" s="97"/>
      <c r="L9" s="98">
        <v>9</v>
      </c>
      <c r="M9" s="98">
        <v>1180</v>
      </c>
    </row>
    <row r="10" spans="1:13" ht="39.75" customHeight="1" hidden="1">
      <c r="A10" s="135" t="s">
        <v>200</v>
      </c>
      <c r="B10" s="148" t="s">
        <v>56</v>
      </c>
      <c r="C10" s="95">
        <v>1</v>
      </c>
      <c r="D10" s="95">
        <v>13</v>
      </c>
      <c r="E10" s="95">
        <v>1</v>
      </c>
      <c r="F10" s="97">
        <v>12</v>
      </c>
      <c r="G10" s="97"/>
      <c r="H10" s="97">
        <v>2701</v>
      </c>
      <c r="I10" s="97"/>
      <c r="J10" s="97">
        <v>285</v>
      </c>
      <c r="K10" s="97"/>
      <c r="L10" s="98">
        <v>15</v>
      </c>
      <c r="M10" s="98">
        <v>991</v>
      </c>
    </row>
    <row r="11" spans="1:13" ht="31.5" customHeight="1" hidden="1">
      <c r="A11" s="135" t="s">
        <v>201</v>
      </c>
      <c r="B11" s="148" t="s">
        <v>57</v>
      </c>
      <c r="C11" s="95">
        <v>1</v>
      </c>
      <c r="D11" s="95">
        <v>13</v>
      </c>
      <c r="E11" s="95">
        <v>2</v>
      </c>
      <c r="F11" s="97">
        <v>11</v>
      </c>
      <c r="G11" s="97"/>
      <c r="H11" s="71">
        <v>0</v>
      </c>
      <c r="I11" s="97"/>
      <c r="J11" s="97">
        <v>308</v>
      </c>
      <c r="K11" s="97"/>
      <c r="L11" s="98">
        <v>14</v>
      </c>
      <c r="M11" s="98">
        <v>414</v>
      </c>
    </row>
    <row r="12" spans="1:13" ht="31.5" customHeight="1" hidden="1">
      <c r="A12" s="135" t="s">
        <v>202</v>
      </c>
      <c r="B12" s="148" t="s">
        <v>118</v>
      </c>
      <c r="C12" s="95">
        <v>1</v>
      </c>
      <c r="D12" s="95">
        <v>13</v>
      </c>
      <c r="E12" s="101">
        <v>0</v>
      </c>
      <c r="F12" s="97">
        <v>9</v>
      </c>
      <c r="G12" s="97"/>
      <c r="H12" s="102">
        <v>4128</v>
      </c>
      <c r="I12" s="97"/>
      <c r="J12" s="97">
        <v>806</v>
      </c>
      <c r="K12" s="97"/>
      <c r="L12" s="101">
        <v>0</v>
      </c>
      <c r="M12" s="101">
        <v>0</v>
      </c>
    </row>
    <row r="13" spans="1:13" ht="31.5" customHeight="1" hidden="1">
      <c r="A13" s="135" t="s">
        <v>203</v>
      </c>
      <c r="B13" s="148" t="s">
        <v>204</v>
      </c>
      <c r="C13" s="95">
        <v>1</v>
      </c>
      <c r="D13" s="95">
        <v>13</v>
      </c>
      <c r="E13" s="101">
        <v>0</v>
      </c>
      <c r="F13" s="97">
        <v>10</v>
      </c>
      <c r="G13" s="97"/>
      <c r="H13" s="102">
        <v>2780</v>
      </c>
      <c r="I13" s="97"/>
      <c r="J13" s="97">
        <v>613</v>
      </c>
      <c r="K13" s="97"/>
      <c r="L13" s="101">
        <v>0</v>
      </c>
      <c r="M13" s="101">
        <v>0</v>
      </c>
    </row>
    <row r="14" spans="1:13" ht="31.5" customHeight="1">
      <c r="A14" s="135" t="s">
        <v>216</v>
      </c>
      <c r="B14" s="148" t="s">
        <v>217</v>
      </c>
      <c r="C14" s="95">
        <v>1</v>
      </c>
      <c r="D14" s="95">
        <v>13</v>
      </c>
      <c r="E14" s="228">
        <v>1</v>
      </c>
      <c r="F14" s="97">
        <v>12</v>
      </c>
      <c r="G14" s="97"/>
      <c r="H14" s="102">
        <v>1518</v>
      </c>
      <c r="I14" s="97"/>
      <c r="J14" s="97">
        <v>301</v>
      </c>
      <c r="K14" s="97"/>
      <c r="L14" s="228">
        <v>46</v>
      </c>
      <c r="M14" s="229">
        <v>1467</v>
      </c>
    </row>
    <row r="15" spans="1:13" ht="31.5" customHeight="1">
      <c r="A15" s="135" t="s">
        <v>219</v>
      </c>
      <c r="B15" s="148" t="s">
        <v>220</v>
      </c>
      <c r="C15" s="95">
        <v>1</v>
      </c>
      <c r="D15" s="95">
        <v>13</v>
      </c>
      <c r="E15" s="228">
        <v>1</v>
      </c>
      <c r="F15" s="97">
        <v>12</v>
      </c>
      <c r="G15" s="97"/>
      <c r="H15" s="102">
        <v>2300</v>
      </c>
      <c r="I15" s="97"/>
      <c r="J15" s="97">
        <v>370</v>
      </c>
      <c r="K15" s="97"/>
      <c r="L15" s="228">
        <v>16</v>
      </c>
      <c r="M15" s="229">
        <v>2837</v>
      </c>
    </row>
    <row r="16" spans="1:13" ht="31.5" customHeight="1">
      <c r="A16" s="135" t="s">
        <v>228</v>
      </c>
      <c r="B16" s="148" t="s">
        <v>225</v>
      </c>
      <c r="C16" s="95">
        <v>1</v>
      </c>
      <c r="D16" s="95">
        <v>14</v>
      </c>
      <c r="E16" s="228">
        <v>2</v>
      </c>
      <c r="F16" s="97">
        <v>12</v>
      </c>
      <c r="G16" s="97"/>
      <c r="H16" s="102">
        <v>3967</v>
      </c>
      <c r="I16" s="97"/>
      <c r="J16" s="97">
        <v>266</v>
      </c>
      <c r="K16" s="97"/>
      <c r="L16" s="228">
        <v>45</v>
      </c>
      <c r="M16" s="229">
        <v>2390</v>
      </c>
    </row>
    <row r="17" spans="1:13" ht="31.5" customHeight="1">
      <c r="A17" s="135" t="s">
        <v>229</v>
      </c>
      <c r="B17" s="148" t="s">
        <v>230</v>
      </c>
      <c r="C17" s="230">
        <v>1</v>
      </c>
      <c r="D17" s="230">
        <f aca="true" t="shared" si="0" ref="D17:D22">SUM(E17,F17)</f>
        <v>12</v>
      </c>
      <c r="E17" s="61">
        <v>2</v>
      </c>
      <c r="F17" s="231">
        <v>10</v>
      </c>
      <c r="G17" s="231"/>
      <c r="H17" s="232">
        <v>4470</v>
      </c>
      <c r="I17" s="231"/>
      <c r="J17" s="231">
        <v>115</v>
      </c>
      <c r="K17" s="231"/>
      <c r="L17" s="61">
        <v>9</v>
      </c>
      <c r="M17" s="13">
        <v>631</v>
      </c>
    </row>
    <row r="18" spans="1:13" ht="31.5" customHeight="1">
      <c r="A18" s="135" t="s">
        <v>232</v>
      </c>
      <c r="B18" s="148" t="s">
        <v>233</v>
      </c>
      <c r="C18" s="230">
        <v>1</v>
      </c>
      <c r="D18" s="230">
        <f t="shared" si="0"/>
        <v>15</v>
      </c>
      <c r="E18" s="61">
        <v>2</v>
      </c>
      <c r="F18" s="231">
        <v>13</v>
      </c>
      <c r="G18" s="231"/>
      <c r="H18" s="232">
        <v>3937</v>
      </c>
      <c r="I18" s="231"/>
      <c r="J18" s="231">
        <v>241</v>
      </c>
      <c r="K18" s="231"/>
      <c r="L18" s="61">
        <v>34</v>
      </c>
      <c r="M18" s="13">
        <v>2370</v>
      </c>
    </row>
    <row r="19" spans="1:13" ht="31.5" customHeight="1">
      <c r="A19" s="135" t="s">
        <v>301</v>
      </c>
      <c r="B19" s="148" t="s">
        <v>300</v>
      </c>
      <c r="C19" s="230">
        <v>1</v>
      </c>
      <c r="D19" s="230">
        <f t="shared" si="0"/>
        <v>20</v>
      </c>
      <c r="E19" s="61">
        <v>3</v>
      </c>
      <c r="F19" s="231">
        <v>17</v>
      </c>
      <c r="G19" s="231"/>
      <c r="H19" s="232">
        <v>4362</v>
      </c>
      <c r="I19" s="231"/>
      <c r="J19" s="231">
        <v>345</v>
      </c>
      <c r="K19" s="231"/>
      <c r="L19" s="61">
        <v>33</v>
      </c>
      <c r="M19" s="13">
        <v>1229</v>
      </c>
    </row>
    <row r="20" spans="1:13" ht="31.5" customHeight="1">
      <c r="A20" s="135" t="s">
        <v>316</v>
      </c>
      <c r="B20" s="148" t="s">
        <v>317</v>
      </c>
      <c r="C20" s="230">
        <v>1</v>
      </c>
      <c r="D20" s="230">
        <f t="shared" si="0"/>
        <v>16</v>
      </c>
      <c r="E20" s="61">
        <v>2</v>
      </c>
      <c r="F20" s="231">
        <v>14</v>
      </c>
      <c r="G20" s="231"/>
      <c r="H20" s="232">
        <v>7587</v>
      </c>
      <c r="I20" s="231"/>
      <c r="J20" s="231">
        <v>222</v>
      </c>
      <c r="K20" s="231"/>
      <c r="L20" s="13">
        <v>0</v>
      </c>
      <c r="M20" s="13">
        <v>0</v>
      </c>
    </row>
    <row r="21" spans="1:13" ht="31.5" customHeight="1">
      <c r="A21" s="135" t="s">
        <v>374</v>
      </c>
      <c r="B21" s="148" t="s">
        <v>375</v>
      </c>
      <c r="C21" s="230">
        <v>1</v>
      </c>
      <c r="D21" s="230">
        <f t="shared" si="0"/>
        <v>15</v>
      </c>
      <c r="E21" s="61">
        <v>2</v>
      </c>
      <c r="F21" s="576">
        <v>13</v>
      </c>
      <c r="G21" s="576"/>
      <c r="H21" s="576">
        <v>23101</v>
      </c>
      <c r="I21" s="576"/>
      <c r="J21" s="576">
        <v>191</v>
      </c>
      <c r="K21" s="576"/>
      <c r="L21" s="13">
        <v>100</v>
      </c>
      <c r="M21" s="13">
        <v>2000</v>
      </c>
    </row>
    <row r="22" spans="1:13" ht="31.5" customHeight="1">
      <c r="A22" s="135" t="s">
        <v>425</v>
      </c>
      <c r="B22" s="148" t="s">
        <v>426</v>
      </c>
      <c r="C22" s="395">
        <v>1</v>
      </c>
      <c r="D22" s="230">
        <f t="shared" si="0"/>
        <v>16</v>
      </c>
      <c r="E22" s="61">
        <v>2</v>
      </c>
      <c r="F22" s="576">
        <v>14</v>
      </c>
      <c r="G22" s="576"/>
      <c r="H22" s="576">
        <v>16985</v>
      </c>
      <c r="I22" s="576"/>
      <c r="J22" s="576">
        <v>795</v>
      </c>
      <c r="K22" s="576"/>
      <c r="L22" s="394">
        <v>53</v>
      </c>
      <c r="M22" s="394">
        <v>792</v>
      </c>
    </row>
    <row r="23" spans="1:13" ht="31.5" customHeight="1">
      <c r="A23" s="135" t="s">
        <v>484</v>
      </c>
      <c r="B23" s="148" t="s">
        <v>485</v>
      </c>
      <c r="C23" s="230">
        <v>1</v>
      </c>
      <c r="D23" s="230">
        <f>SUM(E23,F23)</f>
        <v>13</v>
      </c>
      <c r="E23" s="61">
        <v>2</v>
      </c>
      <c r="F23" s="576">
        <v>11</v>
      </c>
      <c r="G23" s="576"/>
      <c r="H23" s="576">
        <v>17993</v>
      </c>
      <c r="I23" s="576"/>
      <c r="J23" s="576">
        <v>607</v>
      </c>
      <c r="K23" s="576"/>
      <c r="L23" s="394">
        <v>57</v>
      </c>
      <c r="M23" s="394">
        <v>765</v>
      </c>
    </row>
    <row r="24" spans="1:13" ht="31.5" customHeight="1">
      <c r="A24" s="135" t="s">
        <v>498</v>
      </c>
      <c r="B24" s="148" t="s">
        <v>501</v>
      </c>
      <c r="C24" s="230">
        <v>1</v>
      </c>
      <c r="D24" s="230">
        <f>SUM(E24,F24)</f>
        <v>13</v>
      </c>
      <c r="E24" s="61">
        <v>2</v>
      </c>
      <c r="F24" s="576">
        <v>11</v>
      </c>
      <c r="G24" s="576"/>
      <c r="H24" s="576">
        <v>14834</v>
      </c>
      <c r="I24" s="576"/>
      <c r="J24" s="576">
        <v>1100</v>
      </c>
      <c r="K24" s="576"/>
      <c r="L24" s="394">
        <v>22</v>
      </c>
      <c r="M24" s="394">
        <v>769</v>
      </c>
    </row>
    <row r="25" spans="1:13" ht="31.5" customHeight="1">
      <c r="A25" s="135" t="s">
        <v>516</v>
      </c>
      <c r="B25" s="148" t="s">
        <v>517</v>
      </c>
      <c r="C25" s="230">
        <v>1</v>
      </c>
      <c r="D25" s="230">
        <v>13</v>
      </c>
      <c r="E25" s="61">
        <v>2</v>
      </c>
      <c r="F25" s="576">
        <v>11</v>
      </c>
      <c r="G25" s="576"/>
      <c r="H25" s="576">
        <v>1456</v>
      </c>
      <c r="I25" s="576"/>
      <c r="J25" s="576">
        <v>1200</v>
      </c>
      <c r="K25" s="576"/>
      <c r="L25" s="394">
        <v>45</v>
      </c>
      <c r="M25" s="394">
        <v>2456</v>
      </c>
    </row>
    <row r="26" spans="1:13" ht="31.5" customHeight="1">
      <c r="A26" s="135" t="s">
        <v>529</v>
      </c>
      <c r="B26" s="148" t="s">
        <v>530</v>
      </c>
      <c r="C26" s="230">
        <v>1</v>
      </c>
      <c r="D26" s="230">
        <v>14</v>
      </c>
      <c r="E26" s="61">
        <v>2</v>
      </c>
      <c r="F26" s="576">
        <v>12</v>
      </c>
      <c r="G26" s="576"/>
      <c r="H26" s="576">
        <v>5824</v>
      </c>
      <c r="I26" s="576"/>
      <c r="J26" s="576">
        <v>1332</v>
      </c>
      <c r="K26" s="576"/>
      <c r="L26" s="394">
        <v>50</v>
      </c>
      <c r="M26" s="394">
        <v>2780</v>
      </c>
    </row>
    <row r="27" spans="1:13" ht="30" customHeight="1">
      <c r="A27" s="135" t="s">
        <v>544</v>
      </c>
      <c r="B27" s="148" t="s">
        <v>545</v>
      </c>
      <c r="C27" s="230">
        <v>1</v>
      </c>
      <c r="D27" s="230">
        <v>14</v>
      </c>
      <c r="E27" s="61">
        <v>2</v>
      </c>
      <c r="F27" s="576">
        <v>12</v>
      </c>
      <c r="G27" s="576"/>
      <c r="H27" s="576">
        <v>15754</v>
      </c>
      <c r="I27" s="576"/>
      <c r="J27" s="576">
        <v>808</v>
      </c>
      <c r="K27" s="576"/>
      <c r="L27" s="394">
        <v>40</v>
      </c>
      <c r="M27" s="394">
        <v>2350</v>
      </c>
    </row>
    <row r="28" spans="1:13" ht="30" customHeight="1">
      <c r="A28" s="135" t="s">
        <v>559</v>
      </c>
      <c r="B28" s="148" t="s">
        <v>560</v>
      </c>
      <c r="C28" s="429">
        <v>1</v>
      </c>
      <c r="D28" s="429">
        <v>14</v>
      </c>
      <c r="E28" s="430">
        <v>2</v>
      </c>
      <c r="F28" s="576">
        <v>12</v>
      </c>
      <c r="G28" s="576"/>
      <c r="H28" s="576">
        <v>15141</v>
      </c>
      <c r="I28" s="576"/>
      <c r="J28" s="576">
        <v>1210</v>
      </c>
      <c r="K28" s="576"/>
      <c r="L28" s="431">
        <v>82</v>
      </c>
      <c r="M28" s="431">
        <v>2210</v>
      </c>
    </row>
    <row r="29" spans="1:13" ht="30" customHeight="1">
      <c r="A29" s="135" t="s">
        <v>574</v>
      </c>
      <c r="B29" s="148" t="s">
        <v>575</v>
      </c>
      <c r="C29" s="429">
        <v>1</v>
      </c>
      <c r="D29" s="429">
        <v>13</v>
      </c>
      <c r="E29" s="430">
        <v>2</v>
      </c>
      <c r="F29" s="576">
        <v>11</v>
      </c>
      <c r="G29" s="576"/>
      <c r="H29" s="576">
        <v>18923</v>
      </c>
      <c r="I29" s="576"/>
      <c r="J29" s="576">
        <v>4251</v>
      </c>
      <c r="K29" s="576"/>
      <c r="L29" s="431">
        <v>52</v>
      </c>
      <c r="M29" s="431">
        <v>1988</v>
      </c>
    </row>
    <row r="30" spans="1:13" ht="30" customHeight="1">
      <c r="A30" s="135" t="s">
        <v>589</v>
      </c>
      <c r="B30" s="148" t="s">
        <v>590</v>
      </c>
      <c r="C30" s="429">
        <v>1</v>
      </c>
      <c r="D30" s="429">
        <v>13</v>
      </c>
      <c r="E30" s="430">
        <v>2</v>
      </c>
      <c r="F30" s="576">
        <v>11</v>
      </c>
      <c r="G30" s="576"/>
      <c r="H30" s="576">
        <v>18788</v>
      </c>
      <c r="I30" s="576"/>
      <c r="J30" s="576">
        <v>6219</v>
      </c>
      <c r="K30" s="576"/>
      <c r="L30" s="431">
        <v>46</v>
      </c>
      <c r="M30" s="431">
        <v>2021</v>
      </c>
    </row>
    <row r="31" spans="1:13" ht="30" customHeight="1">
      <c r="A31" s="135"/>
      <c r="B31" s="148"/>
      <c r="C31" s="429"/>
      <c r="D31" s="429"/>
      <c r="E31" s="430"/>
      <c r="F31" s="435"/>
      <c r="G31" s="435"/>
      <c r="H31" s="435"/>
      <c r="I31" s="435"/>
      <c r="J31" s="435"/>
      <c r="K31" s="435"/>
      <c r="L31" s="431"/>
      <c r="M31" s="431"/>
    </row>
    <row r="32" spans="1:13" ht="21" customHeight="1" thickBot="1">
      <c r="A32" s="136"/>
      <c r="B32" s="325"/>
      <c r="C32" s="241"/>
      <c r="D32" s="241"/>
      <c r="E32" s="242"/>
      <c r="F32" s="590"/>
      <c r="G32" s="590"/>
      <c r="H32" s="590"/>
      <c r="I32" s="590"/>
      <c r="J32" s="590"/>
      <c r="K32" s="590"/>
      <c r="L32" s="343"/>
      <c r="M32" s="343"/>
    </row>
    <row r="33" spans="1:13" s="7" customFormat="1" ht="24" customHeight="1">
      <c r="A33" s="289" t="s">
        <v>422</v>
      </c>
      <c r="B33" s="290"/>
      <c r="C33" s="291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2" ht="16.5">
      <c r="A34" s="99" t="s">
        <v>44</v>
      </c>
      <c r="B34" s="99"/>
    </row>
  </sheetData>
  <sheetProtection/>
  <mergeCells count="44">
    <mergeCell ref="F32:G32"/>
    <mergeCell ref="H32:I32"/>
    <mergeCell ref="J32:K32"/>
    <mergeCell ref="F29:G29"/>
    <mergeCell ref="H29:I29"/>
    <mergeCell ref="J29:K29"/>
    <mergeCell ref="F30:G30"/>
    <mergeCell ref="H30:I30"/>
    <mergeCell ref="J30:K30"/>
    <mergeCell ref="F25:G25"/>
    <mergeCell ref="H25:I25"/>
    <mergeCell ref="J25:K25"/>
    <mergeCell ref="F28:G28"/>
    <mergeCell ref="H28:I28"/>
    <mergeCell ref="J28:K28"/>
    <mergeCell ref="F26:G26"/>
    <mergeCell ref="F22:G22"/>
    <mergeCell ref="H22:I22"/>
    <mergeCell ref="J22:K22"/>
    <mergeCell ref="F23:G23"/>
    <mergeCell ref="H23:I23"/>
    <mergeCell ref="J23:K23"/>
    <mergeCell ref="H24:I24"/>
    <mergeCell ref="J24:K24"/>
    <mergeCell ref="H5:I6"/>
    <mergeCell ref="J5:K6"/>
    <mergeCell ref="H8:I8"/>
    <mergeCell ref="J8:K8"/>
    <mergeCell ref="L6:M6"/>
    <mergeCell ref="D6:G6"/>
    <mergeCell ref="F8:G8"/>
    <mergeCell ref="F7:G7"/>
    <mergeCell ref="F27:G27"/>
    <mergeCell ref="H27:I27"/>
    <mergeCell ref="J27:K27"/>
    <mergeCell ref="H26:I26"/>
    <mergeCell ref="J26:K26"/>
    <mergeCell ref="F24:G24"/>
    <mergeCell ref="A5:B7"/>
    <mergeCell ref="F21:G21"/>
    <mergeCell ref="H21:I21"/>
    <mergeCell ref="J21:K21"/>
    <mergeCell ref="A8:B8"/>
    <mergeCell ref="C5:C6"/>
  </mergeCells>
  <printOptions/>
  <pageMargins left="0.7480314960629921" right="0.7480314960629921" top="0.5905511811023623" bottom="0.45" header="0.5118110236220472" footer="0.2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="120" zoomScaleNormal="120" zoomScalePageLayoutView="0" workbookViewId="0" topLeftCell="A5">
      <selection activeCell="D10" sqref="D10"/>
    </sheetView>
  </sheetViews>
  <sheetFormatPr defaultColWidth="9.00390625" defaultRowHeight="15.75"/>
  <cols>
    <col min="1" max="2" width="10.00390625" style="237" customWidth="1"/>
    <col min="3" max="3" width="15.25390625" style="237" customWidth="1"/>
    <col min="4" max="4" width="13.75390625" style="237" customWidth="1"/>
    <col min="5" max="5" width="10.00390625" style="237" customWidth="1"/>
    <col min="6" max="6" width="9.875" style="237" customWidth="1"/>
    <col min="7" max="7" width="10.75390625" style="237" customWidth="1"/>
    <col min="8" max="16384" width="9.00390625" style="237" customWidth="1"/>
  </cols>
  <sheetData>
    <row r="1" ht="16.5">
      <c r="G1" s="3" t="s">
        <v>495</v>
      </c>
    </row>
    <row r="2" spans="1:7" ht="21">
      <c r="A2" s="233" t="s">
        <v>373</v>
      </c>
      <c r="B2" s="234"/>
      <c r="C2" s="234"/>
      <c r="D2" s="234"/>
      <c r="E2" s="234"/>
      <c r="F2" s="235"/>
      <c r="G2" s="236"/>
    </row>
    <row r="3" spans="1:7" ht="19.5">
      <c r="A3" s="603" t="s">
        <v>372</v>
      </c>
      <c r="B3" s="603"/>
      <c r="C3" s="603"/>
      <c r="D3" s="603"/>
      <c r="E3" s="603"/>
      <c r="F3" s="603"/>
      <c r="G3" s="603"/>
    </row>
    <row r="4" spans="1:7" ht="21.75" customHeight="1" thickBot="1">
      <c r="A4" s="238" t="s">
        <v>264</v>
      </c>
      <c r="B4" s="315"/>
      <c r="C4" s="604" t="s">
        <v>537</v>
      </c>
      <c r="D4" s="604"/>
      <c r="E4" s="316"/>
      <c r="F4" s="605" t="s">
        <v>398</v>
      </c>
      <c r="G4" s="605"/>
    </row>
    <row r="5" spans="1:7" ht="27.75" customHeight="1">
      <c r="A5" s="606" t="s">
        <v>391</v>
      </c>
      <c r="B5" s="313" t="s">
        <v>392</v>
      </c>
      <c r="C5" s="607" t="s">
        <v>393</v>
      </c>
      <c r="D5" s="608"/>
      <c r="E5" s="609" t="s">
        <v>394</v>
      </c>
      <c r="F5" s="610" t="s">
        <v>395</v>
      </c>
      <c r="G5" s="610" t="s">
        <v>396</v>
      </c>
    </row>
    <row r="6" spans="1:7" ht="25.5" customHeight="1">
      <c r="A6" s="594"/>
      <c r="B6" s="314" t="s">
        <v>397</v>
      </c>
      <c r="C6" s="597"/>
      <c r="D6" s="598"/>
      <c r="E6" s="600"/>
      <c r="F6" s="602"/>
      <c r="G6" s="602"/>
    </row>
    <row r="7" spans="1:7" ht="30" customHeight="1">
      <c r="A7" s="297" t="s">
        <v>387</v>
      </c>
      <c r="B7" s="298" t="s">
        <v>265</v>
      </c>
      <c r="C7" s="391" t="s">
        <v>302</v>
      </c>
      <c r="D7" s="299" t="s">
        <v>303</v>
      </c>
      <c r="E7" s="300">
        <v>42</v>
      </c>
      <c r="F7" s="301">
        <v>1186.4</v>
      </c>
      <c r="G7" s="301">
        <v>942.6</v>
      </c>
    </row>
    <row r="8" spans="1:7" ht="15.75" customHeight="1">
      <c r="A8" s="302" t="s">
        <v>388</v>
      </c>
      <c r="B8" s="303" t="s">
        <v>266</v>
      </c>
      <c r="C8" s="379" t="s">
        <v>267</v>
      </c>
      <c r="D8" s="304" t="s">
        <v>268</v>
      </c>
      <c r="E8" s="305">
        <v>11</v>
      </c>
      <c r="F8" s="306">
        <v>310.7</v>
      </c>
      <c r="G8" s="306">
        <v>285.6</v>
      </c>
    </row>
    <row r="9" spans="1:7" ht="23.25" customHeight="1">
      <c r="A9" s="307" t="s">
        <v>389</v>
      </c>
      <c r="B9" s="247" t="s">
        <v>272</v>
      </c>
      <c r="C9" s="379" t="s">
        <v>273</v>
      </c>
      <c r="D9" s="304" t="s">
        <v>274</v>
      </c>
      <c r="E9" s="305">
        <v>6</v>
      </c>
      <c r="F9" s="306">
        <v>169.5</v>
      </c>
      <c r="G9" s="306">
        <v>140.8</v>
      </c>
    </row>
    <row r="10" spans="1:7" ht="21.75" customHeight="1">
      <c r="A10" s="302" t="s">
        <v>271</v>
      </c>
      <c r="B10" s="247" t="s">
        <v>276</v>
      </c>
      <c r="C10" s="379" t="s">
        <v>277</v>
      </c>
      <c r="D10" s="304" t="s">
        <v>278</v>
      </c>
      <c r="E10" s="305">
        <v>5</v>
      </c>
      <c r="F10" s="306">
        <v>141.2</v>
      </c>
      <c r="G10" s="306">
        <v>105.8</v>
      </c>
    </row>
    <row r="11" spans="1:7" ht="20.25" customHeight="1">
      <c r="A11" s="307" t="s">
        <v>275</v>
      </c>
      <c r="B11" s="303" t="s">
        <v>284</v>
      </c>
      <c r="C11" s="379" t="s">
        <v>285</v>
      </c>
      <c r="D11" s="304" t="s">
        <v>286</v>
      </c>
      <c r="E11" s="305">
        <v>5</v>
      </c>
      <c r="F11" s="306">
        <v>141.2</v>
      </c>
      <c r="G11" s="306">
        <v>125.1</v>
      </c>
    </row>
    <row r="12" spans="1:7" ht="36" customHeight="1">
      <c r="A12" s="302" t="s">
        <v>279</v>
      </c>
      <c r="B12" s="247" t="s">
        <v>390</v>
      </c>
      <c r="C12" s="379" t="s">
        <v>269</v>
      </c>
      <c r="D12" s="304" t="s">
        <v>270</v>
      </c>
      <c r="E12" s="305">
        <v>3</v>
      </c>
      <c r="F12" s="306">
        <v>84.7</v>
      </c>
      <c r="G12" s="306">
        <v>62.3</v>
      </c>
    </row>
    <row r="13" spans="1:7" ht="21.75" customHeight="1">
      <c r="A13" s="307" t="s">
        <v>283</v>
      </c>
      <c r="B13" s="303" t="s">
        <v>280</v>
      </c>
      <c r="C13" s="379" t="s">
        <v>281</v>
      </c>
      <c r="D13" s="304" t="s">
        <v>282</v>
      </c>
      <c r="E13" s="305">
        <v>3</v>
      </c>
      <c r="F13" s="306">
        <v>84.7</v>
      </c>
      <c r="G13" s="306">
        <v>63.2</v>
      </c>
    </row>
    <row r="14" spans="1:7" ht="29.25" customHeight="1">
      <c r="A14" s="302" t="s">
        <v>287</v>
      </c>
      <c r="B14" s="303" t="s">
        <v>304</v>
      </c>
      <c r="C14" s="379" t="s">
        <v>305</v>
      </c>
      <c r="D14" s="304" t="s">
        <v>306</v>
      </c>
      <c r="E14" s="305">
        <v>2</v>
      </c>
      <c r="F14" s="306">
        <v>56.5</v>
      </c>
      <c r="G14" s="306">
        <v>31</v>
      </c>
    </row>
    <row r="15" spans="1:7" ht="33.75">
      <c r="A15" s="307" t="s">
        <v>291</v>
      </c>
      <c r="B15" s="247" t="s">
        <v>307</v>
      </c>
      <c r="C15" s="379" t="s">
        <v>308</v>
      </c>
      <c r="D15" s="304" t="s">
        <v>309</v>
      </c>
      <c r="E15" s="305">
        <v>1</v>
      </c>
      <c r="F15" s="306">
        <v>28.2</v>
      </c>
      <c r="G15" s="306">
        <v>17.6</v>
      </c>
    </row>
    <row r="16" spans="1:7" ht="28.5" customHeight="1">
      <c r="A16" s="302" t="s">
        <v>292</v>
      </c>
      <c r="B16" s="303" t="s">
        <v>288</v>
      </c>
      <c r="C16" s="379" t="s">
        <v>289</v>
      </c>
      <c r="D16" s="304" t="s">
        <v>290</v>
      </c>
      <c r="E16" s="305">
        <v>1</v>
      </c>
      <c r="F16" s="306">
        <v>28.224668502807617</v>
      </c>
      <c r="G16" s="306">
        <v>17.6</v>
      </c>
    </row>
    <row r="17" spans="1:7" ht="18" customHeight="1">
      <c r="A17" s="308" t="s">
        <v>293</v>
      </c>
      <c r="B17" s="309" t="s">
        <v>310</v>
      </c>
      <c r="C17" s="382" t="s">
        <v>311</v>
      </c>
      <c r="D17" s="310" t="s">
        <v>312</v>
      </c>
      <c r="E17" s="311">
        <v>1</v>
      </c>
      <c r="F17" s="312">
        <v>28.224668502807617</v>
      </c>
      <c r="G17" s="312">
        <v>15.5</v>
      </c>
    </row>
    <row r="18" spans="1:5" ht="16.5">
      <c r="A18" s="321" t="s">
        <v>406</v>
      </c>
      <c r="B18" s="169"/>
      <c r="C18" s="169"/>
      <c r="D18" s="169"/>
      <c r="E18" s="292"/>
    </row>
    <row r="19" ht="27" customHeight="1" thickBot="1">
      <c r="A19" s="64"/>
    </row>
    <row r="20" spans="1:7" ht="20.25" customHeight="1">
      <c r="A20" s="317" t="s">
        <v>264</v>
      </c>
      <c r="B20" s="318"/>
      <c r="C20" s="591" t="s">
        <v>538</v>
      </c>
      <c r="D20" s="591"/>
      <c r="E20" s="319"/>
      <c r="F20" s="592" t="s">
        <v>294</v>
      </c>
      <c r="G20" s="592"/>
    </row>
    <row r="21" spans="1:7" ht="21">
      <c r="A21" s="593" t="s">
        <v>399</v>
      </c>
      <c r="B21" s="320" t="s">
        <v>295</v>
      </c>
      <c r="C21" s="595" t="s">
        <v>400</v>
      </c>
      <c r="D21" s="596"/>
      <c r="E21" s="599" t="s">
        <v>401</v>
      </c>
      <c r="F21" s="601" t="s">
        <v>402</v>
      </c>
      <c r="G21" s="601" t="s">
        <v>403</v>
      </c>
    </row>
    <row r="22" spans="1:7" ht="22.5">
      <c r="A22" s="594"/>
      <c r="B22" s="314" t="s">
        <v>296</v>
      </c>
      <c r="C22" s="597"/>
      <c r="D22" s="598"/>
      <c r="E22" s="600"/>
      <c r="F22" s="602"/>
      <c r="G22" s="602"/>
    </row>
    <row r="23" spans="1:7" ht="22.5" customHeight="1">
      <c r="A23" s="297" t="s">
        <v>387</v>
      </c>
      <c r="B23" s="298" t="s">
        <v>265</v>
      </c>
      <c r="C23" s="388" t="s">
        <v>302</v>
      </c>
      <c r="D23" s="299" t="s">
        <v>303</v>
      </c>
      <c r="E23" s="300">
        <v>36</v>
      </c>
      <c r="F23" s="301">
        <v>1022.9</v>
      </c>
      <c r="G23" s="301">
        <v>839.4</v>
      </c>
    </row>
    <row r="24" spans="1:7" ht="21.75" customHeight="1">
      <c r="A24" s="302" t="s">
        <v>388</v>
      </c>
      <c r="B24" s="303" t="s">
        <v>276</v>
      </c>
      <c r="C24" s="389" t="s">
        <v>277</v>
      </c>
      <c r="D24" s="304" t="s">
        <v>278</v>
      </c>
      <c r="E24" s="305">
        <v>8</v>
      </c>
      <c r="F24" s="306">
        <v>227.3</v>
      </c>
      <c r="G24" s="306">
        <v>159.1</v>
      </c>
    </row>
    <row r="25" spans="1:7" ht="18.75" customHeight="1">
      <c r="A25" s="307" t="s">
        <v>389</v>
      </c>
      <c r="B25" s="247" t="s">
        <v>266</v>
      </c>
      <c r="C25" s="389" t="s">
        <v>267</v>
      </c>
      <c r="D25" s="304" t="s">
        <v>268</v>
      </c>
      <c r="E25" s="305">
        <v>7</v>
      </c>
      <c r="F25" s="306">
        <v>198.9</v>
      </c>
      <c r="G25" s="306">
        <v>187.7</v>
      </c>
    </row>
    <row r="26" spans="1:7" ht="21.75" customHeight="1">
      <c r="A26" s="302" t="s">
        <v>271</v>
      </c>
      <c r="B26" s="247" t="s">
        <v>280</v>
      </c>
      <c r="C26" s="389" t="s">
        <v>281</v>
      </c>
      <c r="D26" s="304" t="s">
        <v>282</v>
      </c>
      <c r="E26" s="305">
        <v>4</v>
      </c>
      <c r="F26" s="306">
        <v>113.7</v>
      </c>
      <c r="G26" s="306">
        <v>69.6</v>
      </c>
    </row>
    <row r="27" spans="1:7" ht="35.25" customHeight="1">
      <c r="A27" s="307" t="s">
        <v>275</v>
      </c>
      <c r="B27" s="247" t="s">
        <v>390</v>
      </c>
      <c r="C27" s="389" t="s">
        <v>269</v>
      </c>
      <c r="D27" s="304" t="s">
        <v>270</v>
      </c>
      <c r="E27" s="305">
        <v>3</v>
      </c>
      <c r="F27" s="306">
        <v>85.2</v>
      </c>
      <c r="G27" s="306">
        <v>55.3</v>
      </c>
    </row>
    <row r="28" spans="1:7" ht="18.75" customHeight="1">
      <c r="A28" s="302" t="s">
        <v>279</v>
      </c>
      <c r="B28" s="247" t="s">
        <v>404</v>
      </c>
      <c r="C28" s="389" t="s">
        <v>285</v>
      </c>
      <c r="D28" s="304" t="s">
        <v>286</v>
      </c>
      <c r="E28" s="305">
        <v>3</v>
      </c>
      <c r="F28" s="306">
        <v>85.2</v>
      </c>
      <c r="G28" s="306">
        <v>103.9</v>
      </c>
    </row>
    <row r="29" spans="1:7" ht="18.75" customHeight="1">
      <c r="A29" s="307" t="s">
        <v>283</v>
      </c>
      <c r="B29" s="303" t="s">
        <v>365</v>
      </c>
      <c r="C29" s="389" t="s">
        <v>366</v>
      </c>
      <c r="D29" s="304" t="s">
        <v>367</v>
      </c>
      <c r="E29" s="305">
        <v>2</v>
      </c>
      <c r="F29" s="306">
        <v>56.8</v>
      </c>
      <c r="G29" s="306">
        <v>37.4</v>
      </c>
    </row>
    <row r="30" spans="1:7" ht="20.25" customHeight="1">
      <c r="A30" s="302" t="s">
        <v>287</v>
      </c>
      <c r="B30" s="303" t="s">
        <v>368</v>
      </c>
      <c r="C30" s="389" t="s">
        <v>369</v>
      </c>
      <c r="D30" s="304" t="s">
        <v>370</v>
      </c>
      <c r="E30" s="305">
        <v>2</v>
      </c>
      <c r="F30" s="306">
        <v>56.8</v>
      </c>
      <c r="G30" s="306">
        <v>68.8</v>
      </c>
    </row>
    <row r="31" spans="1:7" ht="18.75" customHeight="1">
      <c r="A31" s="307" t="s">
        <v>291</v>
      </c>
      <c r="B31" s="247" t="s">
        <v>304</v>
      </c>
      <c r="C31" s="389" t="s">
        <v>305</v>
      </c>
      <c r="D31" s="304" t="s">
        <v>306</v>
      </c>
      <c r="E31" s="305">
        <v>2</v>
      </c>
      <c r="F31" s="306">
        <v>56.8</v>
      </c>
      <c r="G31" s="306">
        <v>31.6</v>
      </c>
    </row>
    <row r="32" spans="1:7" ht="22.5">
      <c r="A32" s="302" t="s">
        <v>292</v>
      </c>
      <c r="B32" s="247" t="s">
        <v>272</v>
      </c>
      <c r="C32" s="389" t="s">
        <v>273</v>
      </c>
      <c r="D32" s="304" t="s">
        <v>274</v>
      </c>
      <c r="E32" s="305">
        <v>1</v>
      </c>
      <c r="F32" s="306">
        <v>56.8</v>
      </c>
      <c r="G32" s="306">
        <v>58.6</v>
      </c>
    </row>
    <row r="33" spans="1:7" ht="33.75">
      <c r="A33" s="308" t="s">
        <v>293</v>
      </c>
      <c r="B33" s="309" t="s">
        <v>405</v>
      </c>
      <c r="C33" s="390" t="s">
        <v>483</v>
      </c>
      <c r="D33" s="310" t="s">
        <v>371</v>
      </c>
      <c r="E33" s="311">
        <v>1</v>
      </c>
      <c r="F33" s="312">
        <v>28.4</v>
      </c>
      <c r="G33" s="312">
        <v>18</v>
      </c>
    </row>
    <row r="34" spans="1:7" ht="16.5">
      <c r="A34" s="321" t="s">
        <v>407</v>
      </c>
      <c r="B34" s="169"/>
      <c r="C34" s="169"/>
      <c r="D34" s="169"/>
      <c r="E34" s="292"/>
      <c r="F34"/>
      <c r="G34"/>
    </row>
  </sheetData>
  <sheetProtection/>
  <mergeCells count="15">
    <mergeCell ref="A3:G3"/>
    <mergeCell ref="C4:D4"/>
    <mergeCell ref="F4:G4"/>
    <mergeCell ref="A5:A6"/>
    <mergeCell ref="C5:D6"/>
    <mergeCell ref="E5:E6"/>
    <mergeCell ref="F5:F6"/>
    <mergeCell ref="G5:G6"/>
    <mergeCell ref="C20:D20"/>
    <mergeCell ref="F20:G20"/>
    <mergeCell ref="A21:A22"/>
    <mergeCell ref="C21:D22"/>
    <mergeCell ref="E21:E22"/>
    <mergeCell ref="F21:F22"/>
    <mergeCell ref="G21:G22"/>
  </mergeCells>
  <printOptions/>
  <pageMargins left="0.75" right="0.42" top="0.56" bottom="0.31" header="0.43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="150" zoomScaleNormal="150" zoomScalePageLayoutView="0" workbookViewId="0" topLeftCell="A21">
      <selection activeCell="C22" sqref="C22:E22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9" ht="16.5">
      <c r="A1" s="3" t="s">
        <v>496</v>
      </c>
      <c r="B1" s="237"/>
      <c r="C1" s="237"/>
      <c r="D1" s="237"/>
      <c r="E1" s="237"/>
      <c r="F1" s="237"/>
      <c r="G1" s="237"/>
      <c r="H1" s="237"/>
      <c r="I1" s="3"/>
    </row>
    <row r="2" spans="1:9" ht="10.5" customHeight="1">
      <c r="A2" s="237"/>
      <c r="B2" s="237"/>
      <c r="C2" s="237"/>
      <c r="D2" s="237"/>
      <c r="E2" s="237"/>
      <c r="F2" s="237"/>
      <c r="G2" s="237"/>
      <c r="H2" s="237"/>
      <c r="I2" s="237"/>
    </row>
    <row r="3" spans="1:9" ht="21">
      <c r="A3" s="233" t="s">
        <v>461</v>
      </c>
      <c r="B3" s="234"/>
      <c r="C3" s="234"/>
      <c r="D3" s="234"/>
      <c r="E3" s="234"/>
      <c r="F3" s="234"/>
      <c r="G3" s="234"/>
      <c r="H3" s="235"/>
      <c r="I3" s="236"/>
    </row>
    <row r="4" spans="1:9" ht="24" customHeight="1">
      <c r="A4" s="603" t="s">
        <v>521</v>
      </c>
      <c r="B4" s="603"/>
      <c r="C4" s="603"/>
      <c r="D4" s="603"/>
      <c r="E4" s="603"/>
      <c r="F4" s="603"/>
      <c r="G4" s="603"/>
      <c r="H4" s="603"/>
      <c r="I4" s="603"/>
    </row>
    <row r="5" spans="1:9" ht="33.75" customHeight="1" thickBot="1">
      <c r="A5" s="238" t="s">
        <v>264</v>
      </c>
      <c r="B5" s="239"/>
      <c r="C5" s="611" t="s">
        <v>509</v>
      </c>
      <c r="D5" s="611"/>
      <c r="E5" s="240"/>
      <c r="F5" s="240"/>
      <c r="G5" s="240"/>
      <c r="H5" s="612" t="s">
        <v>386</v>
      </c>
      <c r="I5" s="612"/>
    </row>
    <row r="6" spans="1:9" ht="30" customHeight="1">
      <c r="A6" s="606" t="s">
        <v>399</v>
      </c>
      <c r="B6" s="313" t="s">
        <v>295</v>
      </c>
      <c r="C6" s="607" t="s">
        <v>408</v>
      </c>
      <c r="D6" s="608"/>
      <c r="E6" s="607" t="s">
        <v>409</v>
      </c>
      <c r="F6" s="613"/>
      <c r="G6" s="614"/>
      <c r="H6" s="610" t="s">
        <v>402</v>
      </c>
      <c r="I6" s="610" t="s">
        <v>403</v>
      </c>
    </row>
    <row r="7" spans="1:11" ht="30" customHeight="1">
      <c r="A7" s="594"/>
      <c r="B7" s="314" t="s">
        <v>296</v>
      </c>
      <c r="C7" s="597"/>
      <c r="D7" s="598"/>
      <c r="E7" s="335" t="s">
        <v>445</v>
      </c>
      <c r="F7" s="336" t="s">
        <v>446</v>
      </c>
      <c r="G7" s="335" t="s">
        <v>447</v>
      </c>
      <c r="H7" s="602"/>
      <c r="I7" s="602"/>
      <c r="K7" s="322"/>
    </row>
    <row r="8" spans="1:11" ht="25.5" customHeight="1">
      <c r="A8" s="297" t="s">
        <v>387</v>
      </c>
      <c r="B8" s="298" t="s">
        <v>419</v>
      </c>
      <c r="C8" s="391" t="s">
        <v>302</v>
      </c>
      <c r="D8" s="378"/>
      <c r="E8" s="300">
        <v>34</v>
      </c>
      <c r="F8" s="393">
        <v>15</v>
      </c>
      <c r="G8" s="393">
        <v>19</v>
      </c>
      <c r="H8" s="301">
        <v>968.4</v>
      </c>
      <c r="I8" s="301">
        <v>702.1</v>
      </c>
      <c r="K8" s="322"/>
    </row>
    <row r="9" spans="1:9" ht="18.75" customHeight="1">
      <c r="A9" s="302" t="s">
        <v>448</v>
      </c>
      <c r="B9" s="247" t="s">
        <v>266</v>
      </c>
      <c r="C9" s="379" t="s">
        <v>267</v>
      </c>
      <c r="D9" s="380"/>
      <c r="E9" s="305">
        <v>9</v>
      </c>
      <c r="F9" s="337">
        <v>4</v>
      </c>
      <c r="G9" s="337">
        <v>5</v>
      </c>
      <c r="H9" s="306">
        <v>256.3</v>
      </c>
      <c r="I9" s="306">
        <v>166.4</v>
      </c>
    </row>
    <row r="10" spans="1:9" ht="18.75" customHeight="1">
      <c r="A10" s="307" t="s">
        <v>449</v>
      </c>
      <c r="B10" s="247" t="s">
        <v>450</v>
      </c>
      <c r="C10" s="617" t="s">
        <v>269</v>
      </c>
      <c r="D10" s="618"/>
      <c r="E10" s="305">
        <v>4</v>
      </c>
      <c r="F10" s="337">
        <v>1</v>
      </c>
      <c r="G10" s="337">
        <v>3</v>
      </c>
      <c r="H10" s="306">
        <v>113.9</v>
      </c>
      <c r="I10" s="306">
        <v>702</v>
      </c>
    </row>
    <row r="11" spans="1:9" ht="18.75" customHeight="1">
      <c r="A11" s="302" t="s">
        <v>271</v>
      </c>
      <c r="B11" s="247" t="s">
        <v>451</v>
      </c>
      <c r="C11" s="379" t="s">
        <v>285</v>
      </c>
      <c r="D11" s="380"/>
      <c r="E11" s="305">
        <v>3</v>
      </c>
      <c r="F11" s="338">
        <v>0</v>
      </c>
      <c r="G11" s="337">
        <v>3</v>
      </c>
      <c r="H11" s="306">
        <v>85.4</v>
      </c>
      <c r="I11" s="306">
        <v>43.4</v>
      </c>
    </row>
    <row r="12" spans="1:9" ht="18.75" customHeight="1">
      <c r="A12" s="307" t="s">
        <v>275</v>
      </c>
      <c r="B12" s="303" t="s">
        <v>368</v>
      </c>
      <c r="C12" s="379" t="s">
        <v>369</v>
      </c>
      <c r="D12" s="381"/>
      <c r="E12" s="305">
        <v>2</v>
      </c>
      <c r="F12" s="338">
        <v>0</v>
      </c>
      <c r="G12" s="337">
        <v>2</v>
      </c>
      <c r="H12" s="306">
        <v>57</v>
      </c>
      <c r="I12" s="306">
        <v>59.2</v>
      </c>
    </row>
    <row r="13" spans="1:9" ht="18.75" customHeight="1">
      <c r="A13" s="302" t="s">
        <v>279</v>
      </c>
      <c r="B13" s="303" t="s">
        <v>276</v>
      </c>
      <c r="C13" s="617" t="s">
        <v>414</v>
      </c>
      <c r="D13" s="618"/>
      <c r="E13" s="305">
        <v>2</v>
      </c>
      <c r="F13" s="337">
        <v>1</v>
      </c>
      <c r="G13" s="337">
        <v>1</v>
      </c>
      <c r="H13" s="306">
        <v>57</v>
      </c>
      <c r="I13" s="306">
        <v>39</v>
      </c>
    </row>
    <row r="14" spans="1:9" ht="18.75" customHeight="1">
      <c r="A14" s="307" t="s">
        <v>283</v>
      </c>
      <c r="B14" s="303" t="s">
        <v>411</v>
      </c>
      <c r="C14" s="379" t="s">
        <v>415</v>
      </c>
      <c r="D14" s="380"/>
      <c r="E14" s="305">
        <v>2</v>
      </c>
      <c r="F14" s="337">
        <v>2</v>
      </c>
      <c r="G14" s="338">
        <v>0</v>
      </c>
      <c r="H14" s="306">
        <v>57</v>
      </c>
      <c r="I14" s="306">
        <v>37.4</v>
      </c>
    </row>
    <row r="15" spans="1:9" ht="18.75" customHeight="1">
      <c r="A15" s="302" t="s">
        <v>287</v>
      </c>
      <c r="B15" s="303" t="s">
        <v>412</v>
      </c>
      <c r="C15" s="379" t="s">
        <v>416</v>
      </c>
      <c r="D15" s="380"/>
      <c r="E15" s="305">
        <v>1</v>
      </c>
      <c r="F15" s="337">
        <v>1</v>
      </c>
      <c r="G15" s="338">
        <v>0</v>
      </c>
      <c r="H15" s="306">
        <v>28.5</v>
      </c>
      <c r="I15" s="306">
        <v>17.9</v>
      </c>
    </row>
    <row r="16" spans="1:11" ht="18.75" customHeight="1">
      <c r="A16" s="307" t="s">
        <v>291</v>
      </c>
      <c r="B16" s="303" t="s">
        <v>365</v>
      </c>
      <c r="C16" s="379" t="s">
        <v>417</v>
      </c>
      <c r="D16" s="380"/>
      <c r="E16" s="305">
        <v>1</v>
      </c>
      <c r="F16" s="337">
        <v>1</v>
      </c>
      <c r="G16" s="338">
        <v>0</v>
      </c>
      <c r="H16" s="306">
        <v>28.5</v>
      </c>
      <c r="I16" s="306">
        <v>28.8</v>
      </c>
      <c r="K16" s="323"/>
    </row>
    <row r="17" spans="1:11" ht="18.75" customHeight="1">
      <c r="A17" s="302" t="s">
        <v>292</v>
      </c>
      <c r="B17" s="247" t="s">
        <v>413</v>
      </c>
      <c r="C17" s="379" t="s">
        <v>418</v>
      </c>
      <c r="D17" s="380"/>
      <c r="E17" s="305">
        <v>1</v>
      </c>
      <c r="F17" s="338">
        <v>0</v>
      </c>
      <c r="G17" s="337">
        <v>1</v>
      </c>
      <c r="H17" s="306">
        <v>28.5</v>
      </c>
      <c r="I17" s="306">
        <v>14.5</v>
      </c>
      <c r="K17" s="323"/>
    </row>
    <row r="18" spans="1:11" ht="18.75" customHeight="1" thickBot="1">
      <c r="A18" s="367" t="s">
        <v>293</v>
      </c>
      <c r="B18" s="406" t="s">
        <v>280</v>
      </c>
      <c r="C18" s="407" t="s">
        <v>410</v>
      </c>
      <c r="D18" s="408"/>
      <c r="E18" s="369">
        <v>1</v>
      </c>
      <c r="F18" s="370">
        <v>1</v>
      </c>
      <c r="G18" s="371">
        <v>0</v>
      </c>
      <c r="H18" s="372">
        <v>28.5</v>
      </c>
      <c r="I18" s="372">
        <v>27.1</v>
      </c>
      <c r="K18" s="324"/>
    </row>
    <row r="19" spans="1:11" ht="19.5" customHeight="1">
      <c r="A19" s="347" t="s">
        <v>539</v>
      </c>
      <c r="B19" s="347"/>
      <c r="C19" s="348"/>
      <c r="D19" s="349"/>
      <c r="E19" s="349"/>
      <c r="F19" s="349"/>
      <c r="G19" s="349"/>
      <c r="H19" s="348"/>
      <c r="I19" s="357"/>
      <c r="K19" s="324"/>
    </row>
    <row r="20" spans="1:11" ht="19.5" customHeight="1">
      <c r="A20" s="363" t="s">
        <v>540</v>
      </c>
      <c r="B20" s="364"/>
      <c r="C20" s="365"/>
      <c r="D20" s="364"/>
      <c r="E20" s="364"/>
      <c r="F20" s="364"/>
      <c r="G20" s="364"/>
      <c r="H20" s="364"/>
      <c r="I20" s="360"/>
      <c r="K20" s="324"/>
    </row>
    <row r="21" spans="1:11" ht="14.25" customHeight="1">
      <c r="A21" s="339"/>
      <c r="B21" s="340"/>
      <c r="C21" s="341"/>
      <c r="D21" s="342"/>
      <c r="E21" s="337"/>
      <c r="F21" s="337"/>
      <c r="G21" s="338"/>
      <c r="H21" s="306"/>
      <c r="I21" s="306"/>
      <c r="K21" s="324"/>
    </row>
    <row r="22" spans="1:11" s="292" customFormat="1" ht="36" customHeight="1" thickBot="1">
      <c r="A22" s="401" t="s">
        <v>264</v>
      </c>
      <c r="B22" s="239"/>
      <c r="C22" s="620" t="s">
        <v>543</v>
      </c>
      <c r="D22" s="621"/>
      <c r="E22" s="621"/>
      <c r="F22" s="240"/>
      <c r="G22" s="240"/>
      <c r="H22" s="619" t="s">
        <v>386</v>
      </c>
      <c r="I22" s="619"/>
      <c r="J22" s="326"/>
      <c r="K22" s="324"/>
    </row>
    <row r="23" spans="1:9" ht="21">
      <c r="A23" s="606" t="s">
        <v>399</v>
      </c>
      <c r="B23" s="313" t="s">
        <v>295</v>
      </c>
      <c r="C23" s="607" t="s">
        <v>408</v>
      </c>
      <c r="D23" s="608"/>
      <c r="E23" s="607" t="s">
        <v>409</v>
      </c>
      <c r="F23" s="613"/>
      <c r="G23" s="614"/>
      <c r="H23" s="610" t="s">
        <v>402</v>
      </c>
      <c r="I23" s="610" t="s">
        <v>403</v>
      </c>
    </row>
    <row r="24" spans="1:9" ht="22.5">
      <c r="A24" s="594"/>
      <c r="B24" s="314" t="s">
        <v>296</v>
      </c>
      <c r="C24" s="597"/>
      <c r="D24" s="598"/>
      <c r="E24" s="335" t="s">
        <v>445</v>
      </c>
      <c r="F24" s="336" t="s">
        <v>446</v>
      </c>
      <c r="G24" s="335" t="s">
        <v>447</v>
      </c>
      <c r="H24" s="602"/>
      <c r="I24" s="602"/>
    </row>
    <row r="25" spans="1:9" ht="31.5">
      <c r="A25" s="297" t="s">
        <v>387</v>
      </c>
      <c r="B25" s="298" t="s">
        <v>419</v>
      </c>
      <c r="C25" s="392" t="s">
        <v>302</v>
      </c>
      <c r="D25" s="383"/>
      <c r="E25" s="300">
        <f>SUM(E26:E36)</f>
        <v>46</v>
      </c>
      <c r="F25" s="393">
        <v>28</v>
      </c>
      <c r="G25" s="393">
        <v>18</v>
      </c>
      <c r="H25" s="301">
        <v>1282.9</v>
      </c>
      <c r="I25" s="301">
        <v>943.3</v>
      </c>
    </row>
    <row r="26" spans="1:9" ht="18.75" customHeight="1">
      <c r="A26" s="302" t="s">
        <v>448</v>
      </c>
      <c r="B26" s="247" t="s">
        <v>266</v>
      </c>
      <c r="C26" s="384" t="s">
        <v>267</v>
      </c>
      <c r="D26" s="385"/>
      <c r="E26" s="305">
        <f aca="true" t="shared" si="0" ref="E26:E36">SUM(F26:G26)</f>
        <v>16</v>
      </c>
      <c r="F26" s="337">
        <v>9</v>
      </c>
      <c r="G26" s="337">
        <v>7</v>
      </c>
      <c r="H26" s="306">
        <v>446.2</v>
      </c>
      <c r="I26" s="306">
        <v>340.9</v>
      </c>
    </row>
    <row r="27" spans="1:9" ht="18.75" customHeight="1">
      <c r="A27" s="307" t="s">
        <v>449</v>
      </c>
      <c r="B27" s="247" t="s">
        <v>280</v>
      </c>
      <c r="C27" s="615" t="s">
        <v>281</v>
      </c>
      <c r="D27" s="616"/>
      <c r="E27" s="305">
        <f t="shared" si="0"/>
        <v>8</v>
      </c>
      <c r="F27" s="337">
        <v>4</v>
      </c>
      <c r="G27" s="337">
        <v>4</v>
      </c>
      <c r="H27" s="306">
        <v>223.1</v>
      </c>
      <c r="I27" s="306">
        <v>153.5</v>
      </c>
    </row>
    <row r="28" spans="1:9" ht="18.75" customHeight="1">
      <c r="A28" s="302" t="s">
        <v>271</v>
      </c>
      <c r="B28" s="247" t="s">
        <v>450</v>
      </c>
      <c r="C28" s="615" t="s">
        <v>269</v>
      </c>
      <c r="D28" s="616"/>
      <c r="E28" s="305">
        <f t="shared" si="0"/>
        <v>5</v>
      </c>
      <c r="F28" s="338">
        <v>3</v>
      </c>
      <c r="G28" s="337">
        <v>2</v>
      </c>
      <c r="H28" s="306">
        <v>139.5</v>
      </c>
      <c r="I28" s="306">
        <v>104.6</v>
      </c>
    </row>
    <row r="29" spans="1:9" ht="18.75" customHeight="1">
      <c r="A29" s="302" t="s">
        <v>275</v>
      </c>
      <c r="B29" s="303" t="s">
        <v>276</v>
      </c>
      <c r="C29" s="615" t="s">
        <v>414</v>
      </c>
      <c r="D29" s="616"/>
      <c r="E29" s="305">
        <f t="shared" si="0"/>
        <v>4</v>
      </c>
      <c r="F29" s="337">
        <v>3</v>
      </c>
      <c r="G29" s="337">
        <v>1</v>
      </c>
      <c r="H29" s="306">
        <v>111.6</v>
      </c>
      <c r="I29" s="306">
        <v>85.9</v>
      </c>
    </row>
    <row r="30" spans="1:9" ht="18.75" customHeight="1">
      <c r="A30" s="302" t="s">
        <v>452</v>
      </c>
      <c r="B30" s="247" t="s">
        <v>504</v>
      </c>
      <c r="C30" s="384" t="s">
        <v>273</v>
      </c>
      <c r="D30" s="385"/>
      <c r="E30" s="305">
        <f t="shared" si="0"/>
        <v>3</v>
      </c>
      <c r="F30" s="338">
        <v>3</v>
      </c>
      <c r="G30" s="337">
        <v>0</v>
      </c>
      <c r="H30" s="306">
        <v>83.7</v>
      </c>
      <c r="I30" s="306">
        <v>67.1</v>
      </c>
    </row>
    <row r="31" spans="1:9" ht="18.75" customHeight="1">
      <c r="A31" s="302" t="s">
        <v>283</v>
      </c>
      <c r="B31" s="247" t="s">
        <v>453</v>
      </c>
      <c r="C31" s="384" t="s">
        <v>454</v>
      </c>
      <c r="D31" s="386"/>
      <c r="E31" s="305">
        <f t="shared" si="0"/>
        <v>2</v>
      </c>
      <c r="F31" s="338">
        <v>1</v>
      </c>
      <c r="G31" s="337">
        <v>1</v>
      </c>
      <c r="H31" s="306">
        <v>55.8</v>
      </c>
      <c r="I31" s="306">
        <v>34.6</v>
      </c>
    </row>
    <row r="32" spans="1:9" ht="18.75" customHeight="1">
      <c r="A32" s="302" t="s">
        <v>287</v>
      </c>
      <c r="B32" s="247" t="s">
        <v>451</v>
      </c>
      <c r="C32" s="384" t="s">
        <v>285</v>
      </c>
      <c r="D32" s="385"/>
      <c r="E32" s="305">
        <f t="shared" si="0"/>
        <v>2</v>
      </c>
      <c r="F32" s="338">
        <v>1</v>
      </c>
      <c r="G32" s="337">
        <v>1</v>
      </c>
      <c r="H32" s="306">
        <v>55.8</v>
      </c>
      <c r="I32" s="306">
        <v>38.5</v>
      </c>
    </row>
    <row r="33" spans="1:9" ht="18.75" customHeight="1">
      <c r="A33" s="302" t="s">
        <v>291</v>
      </c>
      <c r="B33" s="303" t="s">
        <v>365</v>
      </c>
      <c r="C33" s="384" t="s">
        <v>417</v>
      </c>
      <c r="D33" s="385"/>
      <c r="E33" s="305">
        <f t="shared" si="0"/>
        <v>1</v>
      </c>
      <c r="F33" s="337">
        <v>1</v>
      </c>
      <c r="G33" s="338">
        <v>0</v>
      </c>
      <c r="H33" s="306">
        <v>27.9</v>
      </c>
      <c r="I33" s="306">
        <v>17.1</v>
      </c>
    </row>
    <row r="34" spans="1:9" ht="18.75" customHeight="1">
      <c r="A34" s="307" t="s">
        <v>455</v>
      </c>
      <c r="B34" s="303" t="s">
        <v>368</v>
      </c>
      <c r="C34" s="384" t="s">
        <v>369</v>
      </c>
      <c r="D34" s="387"/>
      <c r="E34" s="305">
        <f t="shared" si="0"/>
        <v>1</v>
      </c>
      <c r="F34" s="338">
        <v>1</v>
      </c>
      <c r="G34" s="338">
        <v>0</v>
      </c>
      <c r="H34" s="306">
        <v>27.9</v>
      </c>
      <c r="I34" s="306">
        <v>29</v>
      </c>
    </row>
    <row r="35" spans="1:9" ht="18.75" customHeight="1">
      <c r="A35" s="307" t="s">
        <v>293</v>
      </c>
      <c r="B35" s="247" t="s">
        <v>456</v>
      </c>
      <c r="C35" s="384" t="s">
        <v>457</v>
      </c>
      <c r="D35" s="385"/>
      <c r="E35" s="305">
        <f t="shared" si="0"/>
        <v>1</v>
      </c>
      <c r="F35" s="337">
        <v>1</v>
      </c>
      <c r="G35" s="338">
        <v>0</v>
      </c>
      <c r="H35" s="306">
        <v>27.9</v>
      </c>
      <c r="I35" s="306">
        <v>19.7</v>
      </c>
    </row>
    <row r="36" spans="1:9" ht="18.75" customHeight="1" thickBot="1">
      <c r="A36" s="402"/>
      <c r="B36" s="403" t="s">
        <v>458</v>
      </c>
      <c r="C36" s="404"/>
      <c r="D36" s="405"/>
      <c r="E36" s="369">
        <f t="shared" si="0"/>
        <v>3</v>
      </c>
      <c r="F36" s="370">
        <v>1</v>
      </c>
      <c r="G36" s="371">
        <v>2</v>
      </c>
      <c r="H36" s="372">
        <v>83.7</v>
      </c>
      <c r="I36" s="372">
        <v>52.5</v>
      </c>
    </row>
    <row r="37" spans="1:9" ht="16.5" customHeight="1">
      <c r="A37" s="347" t="s">
        <v>541</v>
      </c>
      <c r="B37" s="347"/>
      <c r="C37" s="348"/>
      <c r="D37" s="349"/>
      <c r="E37" s="349"/>
      <c r="F37" s="349"/>
      <c r="G37" s="349"/>
      <c r="H37" s="348"/>
      <c r="I37" s="357"/>
    </row>
    <row r="38" spans="1:9" ht="15.75">
      <c r="A38" s="363" t="s">
        <v>542</v>
      </c>
      <c r="B38" s="364"/>
      <c r="C38" s="365"/>
      <c r="D38" s="364"/>
      <c r="E38" s="364"/>
      <c r="F38" s="364"/>
      <c r="G38" s="364"/>
      <c r="H38" s="364"/>
      <c r="I38" s="360"/>
    </row>
  </sheetData>
  <sheetProtection/>
  <mergeCells count="20">
    <mergeCell ref="C28:D28"/>
    <mergeCell ref="C29:D29"/>
    <mergeCell ref="I23:I24"/>
    <mergeCell ref="C27:D27"/>
    <mergeCell ref="C10:D10"/>
    <mergeCell ref="C13:D13"/>
    <mergeCell ref="H22:I22"/>
    <mergeCell ref="C22:E22"/>
    <mergeCell ref="E23:G23"/>
    <mergeCell ref="H23:H24"/>
    <mergeCell ref="A23:A24"/>
    <mergeCell ref="A4:I4"/>
    <mergeCell ref="C5:D5"/>
    <mergeCell ref="H5:I5"/>
    <mergeCell ref="I6:I7"/>
    <mergeCell ref="A6:A7"/>
    <mergeCell ref="C6:D7"/>
    <mergeCell ref="H6:H7"/>
    <mergeCell ref="E6:G6"/>
    <mergeCell ref="C23:D24"/>
  </mergeCells>
  <hyperlinks>
    <hyperlink ref="A37:I37" r:id="rId1" display="資料來源：衛生福利部統計處http://www.mohw.gov.tw/cht/DOS/Statistic.aspx?f_list_no=312&amp;fod_list_no=5010"/>
  </hyperlinks>
  <printOptions/>
  <pageMargins left="0.7480314960629921" right="0.6692913385826772" top="0.54" bottom="0.32" header="0.36" footer="0.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1"/>
  <sheetViews>
    <sheetView zoomScale="150" zoomScaleNormal="150" zoomScalePageLayoutView="0" workbookViewId="0" topLeftCell="A15">
      <selection activeCell="C24" sqref="C24:D24"/>
    </sheetView>
  </sheetViews>
  <sheetFormatPr defaultColWidth="9.00390625" defaultRowHeight="15.75"/>
  <cols>
    <col min="1" max="1" width="9.625" style="0" customWidth="1"/>
    <col min="2" max="2" width="13.125" style="0" customWidth="1"/>
    <col min="3" max="3" width="15.75390625" style="0" customWidth="1"/>
    <col min="4" max="4" width="7.875" style="0" customWidth="1"/>
    <col min="5" max="5" width="5.375" style="0" customWidth="1"/>
    <col min="6" max="6" width="4.50390625" style="0" customWidth="1"/>
    <col min="7" max="7" width="4.75390625" style="0" customWidth="1"/>
    <col min="9" max="9" width="11.25390625" style="0" customWidth="1"/>
  </cols>
  <sheetData>
    <row r="1" spans="1:9" ht="16.5">
      <c r="A1" s="3"/>
      <c r="B1" s="237"/>
      <c r="C1" s="237"/>
      <c r="D1" s="237"/>
      <c r="E1" s="237"/>
      <c r="F1" s="237"/>
      <c r="G1" s="237"/>
      <c r="H1" s="237"/>
      <c r="I1" s="3" t="s">
        <v>497</v>
      </c>
    </row>
    <row r="2" spans="1:9" ht="10.5" customHeight="1">
      <c r="A2" s="237"/>
      <c r="B2" s="237"/>
      <c r="C2" s="237"/>
      <c r="D2" s="237"/>
      <c r="E2" s="237"/>
      <c r="F2" s="237"/>
      <c r="G2" s="237"/>
      <c r="H2" s="237"/>
      <c r="I2" s="237"/>
    </row>
    <row r="3" spans="1:9" ht="21">
      <c r="A3" s="233" t="s">
        <v>522</v>
      </c>
      <c r="B3" s="234"/>
      <c r="C3" s="234"/>
      <c r="D3" s="234"/>
      <c r="E3" s="234"/>
      <c r="F3" s="234"/>
      <c r="G3" s="234"/>
      <c r="H3" s="235"/>
      <c r="I3" s="236"/>
    </row>
    <row r="4" spans="1:9" ht="24" customHeight="1">
      <c r="A4" s="603" t="s">
        <v>523</v>
      </c>
      <c r="B4" s="603"/>
      <c r="C4" s="603"/>
      <c r="D4" s="603"/>
      <c r="E4" s="603"/>
      <c r="F4" s="603"/>
      <c r="G4" s="603"/>
      <c r="H4" s="603"/>
      <c r="I4" s="603"/>
    </row>
    <row r="5" spans="1:9" ht="33.75" customHeight="1" thickBot="1">
      <c r="A5" s="238" t="s">
        <v>264</v>
      </c>
      <c r="B5" s="239"/>
      <c r="C5" s="611" t="s">
        <v>510</v>
      </c>
      <c r="D5" s="611"/>
      <c r="E5" s="240"/>
      <c r="F5" s="240"/>
      <c r="G5" s="240"/>
      <c r="H5" s="612" t="s">
        <v>462</v>
      </c>
      <c r="I5" s="612"/>
    </row>
    <row r="6" spans="1:9" ht="30" customHeight="1">
      <c r="A6" s="606" t="s">
        <v>463</v>
      </c>
      <c r="B6" s="313" t="s">
        <v>464</v>
      </c>
      <c r="C6" s="607" t="s">
        <v>465</v>
      </c>
      <c r="D6" s="608"/>
      <c r="E6" s="607" t="s">
        <v>466</v>
      </c>
      <c r="F6" s="613"/>
      <c r="G6" s="614"/>
      <c r="H6" s="610" t="s">
        <v>467</v>
      </c>
      <c r="I6" s="610" t="s">
        <v>468</v>
      </c>
    </row>
    <row r="7" spans="1:11" ht="30" customHeight="1">
      <c r="A7" s="594"/>
      <c r="B7" s="314" t="s">
        <v>469</v>
      </c>
      <c r="C7" s="597"/>
      <c r="D7" s="598"/>
      <c r="E7" s="335" t="s">
        <v>470</v>
      </c>
      <c r="F7" s="336" t="s">
        <v>471</v>
      </c>
      <c r="G7" s="335" t="s">
        <v>472</v>
      </c>
      <c r="H7" s="602"/>
      <c r="I7" s="602"/>
      <c r="K7" s="322"/>
    </row>
    <row r="8" spans="1:11" s="361" customFormat="1" ht="25.5" customHeight="1">
      <c r="A8" s="373" t="s">
        <v>387</v>
      </c>
      <c r="B8" s="374" t="s">
        <v>475</v>
      </c>
      <c r="C8" s="624" t="s">
        <v>302</v>
      </c>
      <c r="D8" s="625"/>
      <c r="E8" s="375">
        <f>SUM(E9:E19)</f>
        <v>51</v>
      </c>
      <c r="F8" s="376">
        <f>SUM(F9:F19)</f>
        <v>34</v>
      </c>
      <c r="G8" s="376">
        <f>SUM(G9:G19)</f>
        <v>17</v>
      </c>
      <c r="H8" s="377">
        <v>968.4</v>
      </c>
      <c r="I8" s="377">
        <v>702.1</v>
      </c>
      <c r="K8" s="362"/>
    </row>
    <row r="9" spans="1:9" ht="18" customHeight="1">
      <c r="A9" s="302" t="s">
        <v>473</v>
      </c>
      <c r="B9" s="366" t="s">
        <v>266</v>
      </c>
      <c r="C9" s="626" t="s">
        <v>267</v>
      </c>
      <c r="D9" s="627"/>
      <c r="E9" s="305">
        <f>SUM(F9:G9)</f>
        <v>13</v>
      </c>
      <c r="F9" s="337">
        <v>6</v>
      </c>
      <c r="G9" s="337">
        <v>7</v>
      </c>
      <c r="H9" s="306">
        <v>256.3</v>
      </c>
      <c r="I9" s="306">
        <v>166.4</v>
      </c>
    </row>
    <row r="10" spans="1:9" ht="18" customHeight="1">
      <c r="A10" s="307" t="s">
        <v>474</v>
      </c>
      <c r="B10" s="366" t="s">
        <v>476</v>
      </c>
      <c r="C10" s="626" t="s">
        <v>269</v>
      </c>
      <c r="D10" s="627"/>
      <c r="E10" s="305">
        <f aca="true" t="shared" si="0" ref="E10:E18">SUM(F10:G10)</f>
        <v>8</v>
      </c>
      <c r="F10" s="337">
        <v>5</v>
      </c>
      <c r="G10" s="337">
        <v>3</v>
      </c>
      <c r="H10" s="306">
        <v>113.9</v>
      </c>
      <c r="I10" s="306">
        <v>702</v>
      </c>
    </row>
    <row r="11" spans="1:9" ht="18" customHeight="1">
      <c r="A11" s="302" t="s">
        <v>271</v>
      </c>
      <c r="B11" s="366" t="s">
        <v>288</v>
      </c>
      <c r="C11" s="626" t="s">
        <v>289</v>
      </c>
      <c r="D11" s="627"/>
      <c r="E11" s="305">
        <f t="shared" si="0"/>
        <v>7</v>
      </c>
      <c r="F11" s="338">
        <v>4</v>
      </c>
      <c r="G11" s="337">
        <v>3</v>
      </c>
      <c r="H11" s="306">
        <v>85.4</v>
      </c>
      <c r="I11" s="306">
        <v>43.4</v>
      </c>
    </row>
    <row r="12" spans="1:9" ht="18" customHeight="1">
      <c r="A12" s="307" t="s">
        <v>275</v>
      </c>
      <c r="B12" s="366" t="s">
        <v>276</v>
      </c>
      <c r="C12" s="626" t="s">
        <v>277</v>
      </c>
      <c r="D12" s="627"/>
      <c r="E12" s="305">
        <f t="shared" si="0"/>
        <v>4</v>
      </c>
      <c r="F12" s="338">
        <v>3</v>
      </c>
      <c r="G12" s="337">
        <v>1</v>
      </c>
      <c r="H12" s="306">
        <v>57</v>
      </c>
      <c r="I12" s="306">
        <v>59.2</v>
      </c>
    </row>
    <row r="13" spans="1:9" ht="18" customHeight="1">
      <c r="A13" s="302" t="s">
        <v>279</v>
      </c>
      <c r="B13" s="366" t="s">
        <v>365</v>
      </c>
      <c r="C13" s="626" t="s">
        <v>366</v>
      </c>
      <c r="D13" s="627"/>
      <c r="E13" s="305">
        <f t="shared" si="0"/>
        <v>3</v>
      </c>
      <c r="F13" s="337">
        <v>2</v>
      </c>
      <c r="G13" s="337">
        <v>1</v>
      </c>
      <c r="H13" s="306">
        <v>57</v>
      </c>
      <c r="I13" s="306">
        <v>39</v>
      </c>
    </row>
    <row r="14" spans="1:9" ht="18" customHeight="1">
      <c r="A14" s="307" t="s">
        <v>283</v>
      </c>
      <c r="B14" s="366" t="s">
        <v>304</v>
      </c>
      <c r="C14" s="626" t="s">
        <v>305</v>
      </c>
      <c r="D14" s="627"/>
      <c r="E14" s="305">
        <f t="shared" si="0"/>
        <v>3</v>
      </c>
      <c r="F14" s="337">
        <v>2</v>
      </c>
      <c r="G14" s="338">
        <v>1</v>
      </c>
      <c r="H14" s="306">
        <v>57</v>
      </c>
      <c r="I14" s="306">
        <v>37.4</v>
      </c>
    </row>
    <row r="15" spans="1:9" ht="18" customHeight="1">
      <c r="A15" s="302" t="s">
        <v>287</v>
      </c>
      <c r="B15" s="366" t="s">
        <v>280</v>
      </c>
      <c r="C15" s="626" t="s">
        <v>281</v>
      </c>
      <c r="D15" s="627"/>
      <c r="E15" s="305">
        <f t="shared" si="0"/>
        <v>2</v>
      </c>
      <c r="F15" s="337">
        <v>2</v>
      </c>
      <c r="G15" s="338">
        <v>0</v>
      </c>
      <c r="H15" s="306">
        <v>28.5</v>
      </c>
      <c r="I15" s="306">
        <v>17.9</v>
      </c>
    </row>
    <row r="16" spans="1:11" ht="18" customHeight="1">
      <c r="A16" s="307" t="s">
        <v>291</v>
      </c>
      <c r="B16" s="366" t="s">
        <v>477</v>
      </c>
      <c r="C16" s="626" t="s">
        <v>479</v>
      </c>
      <c r="D16" s="627"/>
      <c r="E16" s="305">
        <f t="shared" si="0"/>
        <v>1</v>
      </c>
      <c r="F16" s="337">
        <v>1</v>
      </c>
      <c r="G16" s="338">
        <v>0</v>
      </c>
      <c r="H16" s="306">
        <v>28.5</v>
      </c>
      <c r="I16" s="306">
        <v>28.8</v>
      </c>
      <c r="K16" s="323"/>
    </row>
    <row r="17" spans="1:11" ht="18" customHeight="1">
      <c r="A17" s="302" t="s">
        <v>292</v>
      </c>
      <c r="B17" s="366" t="s">
        <v>284</v>
      </c>
      <c r="C17" s="626" t="s">
        <v>285</v>
      </c>
      <c r="D17" s="627"/>
      <c r="E17" s="305">
        <f t="shared" si="0"/>
        <v>1</v>
      </c>
      <c r="F17" s="338">
        <v>1</v>
      </c>
      <c r="G17" s="338">
        <v>0</v>
      </c>
      <c r="H17" s="306">
        <v>28.5</v>
      </c>
      <c r="I17" s="306">
        <v>14.5</v>
      </c>
      <c r="K17" s="323"/>
    </row>
    <row r="18" spans="1:11" ht="18" customHeight="1">
      <c r="A18" s="307" t="s">
        <v>293</v>
      </c>
      <c r="B18" s="366" t="s">
        <v>478</v>
      </c>
      <c r="C18" s="626" t="s">
        <v>480</v>
      </c>
      <c r="D18" s="627"/>
      <c r="E18" s="305">
        <f t="shared" si="0"/>
        <v>1</v>
      </c>
      <c r="F18" s="338">
        <v>1</v>
      </c>
      <c r="G18" s="338">
        <v>0</v>
      </c>
      <c r="H18" s="306"/>
      <c r="I18" s="306"/>
      <c r="K18" s="323"/>
    </row>
    <row r="19" spans="1:11" ht="18" customHeight="1" thickBot="1">
      <c r="A19" s="367"/>
      <c r="B19" s="368"/>
      <c r="C19" s="622" t="s">
        <v>20</v>
      </c>
      <c r="D19" s="623"/>
      <c r="E19" s="369">
        <v>8</v>
      </c>
      <c r="F19" s="370">
        <v>7</v>
      </c>
      <c r="G19" s="371">
        <v>1</v>
      </c>
      <c r="H19" s="372"/>
      <c r="I19" s="372"/>
      <c r="K19" s="324"/>
    </row>
    <row r="20" spans="1:19" s="351" customFormat="1" ht="21" customHeight="1">
      <c r="A20" s="347" t="s">
        <v>481</v>
      </c>
      <c r="B20" s="347"/>
      <c r="C20" s="348"/>
      <c r="D20" s="349"/>
      <c r="E20" s="349"/>
      <c r="F20" s="349"/>
      <c r="G20" s="349"/>
      <c r="H20" s="348"/>
      <c r="I20" s="357"/>
      <c r="J20" s="358"/>
      <c r="K20" s="358"/>
      <c r="L20" s="349"/>
      <c r="M20" s="349"/>
      <c r="N20" s="348"/>
      <c r="O20" s="348"/>
      <c r="P20" s="348"/>
      <c r="Q20" s="348"/>
      <c r="R20" s="348"/>
      <c r="S20" s="350" t="s">
        <v>17</v>
      </c>
    </row>
    <row r="21" spans="1:19" s="356" customFormat="1" ht="15.75">
      <c r="A21" s="363" t="s">
        <v>482</v>
      </c>
      <c r="B21" s="364"/>
      <c r="C21" s="365"/>
      <c r="D21" s="364"/>
      <c r="E21" s="364"/>
      <c r="F21" s="364"/>
      <c r="G21" s="364"/>
      <c r="H21" s="364"/>
      <c r="I21" s="360"/>
      <c r="J21" s="359"/>
      <c r="K21" s="359"/>
      <c r="L21" s="352"/>
      <c r="M21" s="352"/>
      <c r="N21" s="353" t="s">
        <v>17</v>
      </c>
      <c r="O21" s="354" t="s">
        <v>17</v>
      </c>
      <c r="P21" s="355"/>
      <c r="Q21" s="355"/>
      <c r="R21" s="355"/>
      <c r="S21" s="352"/>
    </row>
    <row r="22" spans="1:11" ht="18.75" customHeight="1">
      <c r="A22" s="339"/>
      <c r="B22" s="346"/>
      <c r="C22" s="345"/>
      <c r="D22" s="345"/>
      <c r="E22" s="337"/>
      <c r="F22" s="337"/>
      <c r="G22" s="338"/>
      <c r="H22" s="306"/>
      <c r="I22" s="306"/>
      <c r="K22" s="324"/>
    </row>
    <row r="23" spans="1:11" s="344" customFormat="1" ht="16.5" customHeight="1">
      <c r="A23" s="233"/>
      <c r="B23" s="234"/>
      <c r="C23" s="234"/>
      <c r="D23" s="234"/>
      <c r="E23" s="234"/>
      <c r="F23" s="234"/>
      <c r="G23" s="234"/>
      <c r="H23" s="235"/>
      <c r="I23" s="236"/>
      <c r="K23" s="324"/>
    </row>
    <row r="24" spans="1:9" ht="16.5" thickBot="1">
      <c r="A24" s="238" t="s">
        <v>264</v>
      </c>
      <c r="B24" s="239"/>
      <c r="C24" s="611" t="s">
        <v>511</v>
      </c>
      <c r="D24" s="611"/>
      <c r="E24" s="240"/>
      <c r="F24" s="240"/>
      <c r="G24" s="240"/>
      <c r="H24" s="612" t="s">
        <v>294</v>
      </c>
      <c r="I24" s="612"/>
    </row>
    <row r="25" spans="1:9" ht="21">
      <c r="A25" s="606" t="s">
        <v>391</v>
      </c>
      <c r="B25" s="313" t="s">
        <v>295</v>
      </c>
      <c r="C25" s="607" t="s">
        <v>408</v>
      </c>
      <c r="D25" s="608"/>
      <c r="E25" s="607" t="s">
        <v>409</v>
      </c>
      <c r="F25" s="613"/>
      <c r="G25" s="614"/>
      <c r="H25" s="610" t="s">
        <v>395</v>
      </c>
      <c r="I25" s="610" t="s">
        <v>396</v>
      </c>
    </row>
    <row r="26" spans="1:9" ht="18.75" customHeight="1">
      <c r="A26" s="594"/>
      <c r="B26" s="314" t="s">
        <v>296</v>
      </c>
      <c r="C26" s="597"/>
      <c r="D26" s="598"/>
      <c r="E26" s="335" t="s">
        <v>445</v>
      </c>
      <c r="F26" s="336" t="s">
        <v>446</v>
      </c>
      <c r="G26" s="335" t="s">
        <v>447</v>
      </c>
      <c r="H26" s="602"/>
      <c r="I26" s="602"/>
    </row>
    <row r="27" spans="1:9" ht="18.75" customHeight="1">
      <c r="A27" s="373" t="s">
        <v>387</v>
      </c>
      <c r="B27" s="374" t="s">
        <v>475</v>
      </c>
      <c r="C27" s="624" t="s">
        <v>302</v>
      </c>
      <c r="D27" s="625"/>
      <c r="E27" s="375">
        <f>SUM(E28:E38)</f>
        <v>39</v>
      </c>
      <c r="F27" s="376">
        <f>SUM(F28:F38)</f>
        <v>23</v>
      </c>
      <c r="G27" s="376">
        <f>SUM(G28:G38)</f>
        <v>16</v>
      </c>
      <c r="H27" s="377">
        <v>1083.6</v>
      </c>
      <c r="I27" s="377">
        <v>816.7</v>
      </c>
    </row>
    <row r="28" spans="1:9" ht="18.75" customHeight="1">
      <c r="A28" s="302" t="s">
        <v>388</v>
      </c>
      <c r="B28" s="366" t="s">
        <v>266</v>
      </c>
      <c r="C28" s="626" t="s">
        <v>267</v>
      </c>
      <c r="D28" s="627"/>
      <c r="E28" s="305">
        <f>SUM(F28:G28)</f>
        <v>12</v>
      </c>
      <c r="F28" s="337">
        <v>7</v>
      </c>
      <c r="G28" s="337">
        <v>5</v>
      </c>
      <c r="H28" s="306">
        <v>333.4</v>
      </c>
      <c r="I28" s="306">
        <v>262.5</v>
      </c>
    </row>
    <row r="29" spans="1:9" ht="18.75" customHeight="1">
      <c r="A29" s="307" t="s">
        <v>389</v>
      </c>
      <c r="B29" s="366" t="s">
        <v>476</v>
      </c>
      <c r="C29" s="626" t="s">
        <v>269</v>
      </c>
      <c r="D29" s="627"/>
      <c r="E29" s="305">
        <f aca="true" t="shared" si="1" ref="E29:E38">SUM(F29:G29)</f>
        <v>7</v>
      </c>
      <c r="F29" s="337">
        <v>5</v>
      </c>
      <c r="G29" s="337">
        <v>2</v>
      </c>
      <c r="H29" s="306">
        <v>194.5</v>
      </c>
      <c r="I29" s="306">
        <v>160.6</v>
      </c>
    </row>
    <row r="30" spans="1:9" ht="18.75" customHeight="1">
      <c r="A30" s="302" t="s">
        <v>271</v>
      </c>
      <c r="B30" s="366" t="s">
        <v>276</v>
      </c>
      <c r="C30" s="626" t="s">
        <v>277</v>
      </c>
      <c r="D30" s="627"/>
      <c r="E30" s="305">
        <f t="shared" si="1"/>
        <v>5</v>
      </c>
      <c r="F30" s="337">
        <v>4</v>
      </c>
      <c r="G30" s="337">
        <v>1</v>
      </c>
      <c r="H30" s="306">
        <v>138.9</v>
      </c>
      <c r="I30" s="306">
        <v>91.9</v>
      </c>
    </row>
    <row r="31" spans="1:9" ht="18.75" customHeight="1">
      <c r="A31" s="307" t="s">
        <v>275</v>
      </c>
      <c r="B31" s="366" t="s">
        <v>365</v>
      </c>
      <c r="C31" s="626" t="s">
        <v>366</v>
      </c>
      <c r="D31" s="627"/>
      <c r="E31" s="305">
        <f t="shared" si="1"/>
        <v>3</v>
      </c>
      <c r="F31" s="337">
        <v>1</v>
      </c>
      <c r="G31" s="337">
        <v>2</v>
      </c>
      <c r="H31" s="306">
        <v>83.4</v>
      </c>
      <c r="I31" s="306">
        <v>53.9</v>
      </c>
    </row>
    <row r="32" spans="1:9" ht="18.75" customHeight="1">
      <c r="A32" s="302" t="s">
        <v>279</v>
      </c>
      <c r="B32" s="366" t="s">
        <v>280</v>
      </c>
      <c r="C32" s="626" t="s">
        <v>281</v>
      </c>
      <c r="D32" s="627"/>
      <c r="E32" s="305">
        <f>SUM(F32:G32)</f>
        <v>3</v>
      </c>
      <c r="F32" s="337">
        <v>2</v>
      </c>
      <c r="G32" s="338">
        <v>1</v>
      </c>
      <c r="H32" s="306">
        <v>83.4</v>
      </c>
      <c r="I32" s="306">
        <v>62.6</v>
      </c>
    </row>
    <row r="33" spans="1:9" ht="18.75" customHeight="1">
      <c r="A33" s="307" t="s">
        <v>283</v>
      </c>
      <c r="B33" s="366" t="s">
        <v>288</v>
      </c>
      <c r="C33" s="626" t="s">
        <v>289</v>
      </c>
      <c r="D33" s="627"/>
      <c r="E33" s="305">
        <f t="shared" si="1"/>
        <v>2</v>
      </c>
      <c r="F33" s="338">
        <v>1</v>
      </c>
      <c r="G33" s="337">
        <v>1</v>
      </c>
      <c r="H33" s="306">
        <v>55.6</v>
      </c>
      <c r="I33" s="306">
        <v>32.4</v>
      </c>
    </row>
    <row r="34" spans="1:9" ht="18.75" customHeight="1">
      <c r="A34" s="302" t="s">
        <v>287</v>
      </c>
      <c r="B34" s="366" t="s">
        <v>504</v>
      </c>
      <c r="C34" s="628" t="s">
        <v>505</v>
      </c>
      <c r="D34" s="627"/>
      <c r="E34" s="305">
        <f t="shared" si="1"/>
        <v>2</v>
      </c>
      <c r="F34" s="337">
        <v>1</v>
      </c>
      <c r="G34" s="338">
        <v>1</v>
      </c>
      <c r="H34" s="306">
        <v>55.6</v>
      </c>
      <c r="I34" s="306">
        <v>50.4</v>
      </c>
    </row>
    <row r="35" spans="1:9" ht="18.75" customHeight="1">
      <c r="A35" s="307" t="s">
        <v>291</v>
      </c>
      <c r="B35" s="366" t="s">
        <v>506</v>
      </c>
      <c r="C35" s="628" t="s">
        <v>507</v>
      </c>
      <c r="D35" s="627"/>
      <c r="E35" s="305">
        <f t="shared" si="1"/>
        <v>1</v>
      </c>
      <c r="F35" s="338">
        <v>0</v>
      </c>
      <c r="G35" s="338">
        <v>1</v>
      </c>
      <c r="H35" s="306">
        <v>27.8</v>
      </c>
      <c r="I35" s="306">
        <v>28.3</v>
      </c>
    </row>
    <row r="36" spans="1:9" ht="18.75" customHeight="1">
      <c r="A36" s="302" t="s">
        <v>292</v>
      </c>
      <c r="B36" s="366"/>
      <c r="C36" s="626"/>
      <c r="D36" s="627"/>
      <c r="E36" s="305"/>
      <c r="F36" s="337"/>
      <c r="G36" s="338"/>
      <c r="H36" s="306"/>
      <c r="I36" s="306"/>
    </row>
    <row r="37" spans="1:9" ht="18.75" customHeight="1">
      <c r="A37" s="307" t="s">
        <v>293</v>
      </c>
      <c r="B37" s="366"/>
      <c r="C37" s="626"/>
      <c r="D37" s="627"/>
      <c r="E37" s="305"/>
      <c r="F37" s="338"/>
      <c r="G37" s="338"/>
      <c r="H37" s="306"/>
      <c r="I37" s="306"/>
    </row>
    <row r="38" spans="1:9" ht="16.5" thickBot="1">
      <c r="A38" s="367"/>
      <c r="B38" s="368"/>
      <c r="C38" s="622" t="s">
        <v>20</v>
      </c>
      <c r="D38" s="623"/>
      <c r="E38" s="369">
        <f t="shared" si="1"/>
        <v>4</v>
      </c>
      <c r="F38" s="370">
        <v>2</v>
      </c>
      <c r="G38" s="371">
        <v>2</v>
      </c>
      <c r="H38" s="372">
        <v>111.1</v>
      </c>
      <c r="I38" s="372">
        <v>74.1</v>
      </c>
    </row>
    <row r="39" spans="1:9" ht="15.75">
      <c r="A39" s="347" t="s">
        <v>503</v>
      </c>
      <c r="B39" s="347"/>
      <c r="C39" s="348"/>
      <c r="D39" s="349"/>
      <c r="E39" s="349"/>
      <c r="F39" s="349"/>
      <c r="G39" s="349"/>
      <c r="H39" s="348"/>
      <c r="I39" s="357"/>
    </row>
    <row r="40" spans="1:9" ht="15.75">
      <c r="A40" s="363" t="s">
        <v>508</v>
      </c>
      <c r="B40" s="364"/>
      <c r="C40" s="365"/>
      <c r="D40" s="364"/>
      <c r="E40" s="364"/>
      <c r="F40" s="364"/>
      <c r="G40" s="364"/>
      <c r="H40" s="364"/>
      <c r="I40" s="360"/>
    </row>
    <row r="41" spans="1:9" ht="15.75">
      <c r="A41" s="339"/>
      <c r="B41" s="346"/>
      <c r="C41" s="345"/>
      <c r="D41" s="345"/>
      <c r="E41" s="337"/>
      <c r="F41" s="337"/>
      <c r="G41" s="338"/>
      <c r="H41" s="306"/>
      <c r="I41" s="306"/>
    </row>
  </sheetData>
  <sheetProtection/>
  <mergeCells count="39">
    <mergeCell ref="C34:D34"/>
    <mergeCell ref="C35:D35"/>
    <mergeCell ref="C36:D36"/>
    <mergeCell ref="C37:D37"/>
    <mergeCell ref="C38:D38"/>
    <mergeCell ref="C27:D27"/>
    <mergeCell ref="C28:D28"/>
    <mergeCell ref="C29:D29"/>
    <mergeCell ref="C33:D33"/>
    <mergeCell ref="C30:D30"/>
    <mergeCell ref="C31:D31"/>
    <mergeCell ref="C32:D32"/>
    <mergeCell ref="C24:D24"/>
    <mergeCell ref="H24:I24"/>
    <mergeCell ref="A25:A26"/>
    <mergeCell ref="C25:D26"/>
    <mergeCell ref="E25:G25"/>
    <mergeCell ref="H25:H26"/>
    <mergeCell ref="I25:I26"/>
    <mergeCell ref="C10:D10"/>
    <mergeCell ref="E6:G6"/>
    <mergeCell ref="C13:D13"/>
    <mergeCell ref="A4:I4"/>
    <mergeCell ref="C5:D5"/>
    <mergeCell ref="H5:I5"/>
    <mergeCell ref="I6:I7"/>
    <mergeCell ref="A6:A7"/>
    <mergeCell ref="C6:D7"/>
    <mergeCell ref="H6:H7"/>
    <mergeCell ref="C19:D19"/>
    <mergeCell ref="C8:D8"/>
    <mergeCell ref="C9:D9"/>
    <mergeCell ref="C11:D11"/>
    <mergeCell ref="C12:D12"/>
    <mergeCell ref="C14:D14"/>
    <mergeCell ref="C15:D15"/>
    <mergeCell ref="C16:D16"/>
    <mergeCell ref="C17:D17"/>
    <mergeCell ref="C18:D18"/>
  </mergeCells>
  <printOptions/>
  <pageMargins left="0.7480314960629921" right="0.6692913385826772" top="0.54" bottom="0.32" header="0.3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金峰鄉公所 11</cp:lastModifiedBy>
  <cp:lastPrinted>2023-10-30T05:51:07Z</cp:lastPrinted>
  <dcterms:created xsi:type="dcterms:W3CDTF">1997-10-24T06:46:38Z</dcterms:created>
  <dcterms:modified xsi:type="dcterms:W3CDTF">2023-10-30T05:51:08Z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